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zad. 1 bloczki parafinowe" sheetId="6" r:id="rId1"/>
    <sheet name="zad. 2 krew, szpik" sheetId="7" r:id="rId2"/>
  </sheets>
  <definedNames>
    <definedName name="_xlnm._FilterDatabase" localSheetId="0" hidden="1">'zad. 1 bloczki parafinowe'!$B$6:$F$14</definedName>
    <definedName name="_xlnm._FilterDatabase" localSheetId="1" hidden="1">'zad. 2 krew, szpik'!$B$6:$F$9</definedName>
  </definedNames>
  <calcPr calcId="125725"/>
</workbook>
</file>

<file path=xl/calcChain.xml><?xml version="1.0" encoding="utf-8"?>
<calcChain xmlns="http://schemas.openxmlformats.org/spreadsheetml/2006/main">
  <c r="F8" i="7"/>
  <c r="F9"/>
  <c r="F10"/>
  <c r="F11"/>
  <c r="F7"/>
  <c r="F10" i="6"/>
  <c r="F11"/>
  <c r="F7"/>
  <c r="F8"/>
  <c r="F12"/>
  <c r="F13"/>
  <c r="F14"/>
  <c r="F9"/>
  <c r="I4" s="1"/>
  <c r="I4" i="7" l="1"/>
</calcChain>
</file>

<file path=xl/sharedStrings.xml><?xml version="1.0" encoding="utf-8"?>
<sst xmlns="http://schemas.openxmlformats.org/spreadsheetml/2006/main" count="35" uniqueCount="31">
  <si>
    <t>LP</t>
  </si>
  <si>
    <t>Nazwa badania</t>
  </si>
  <si>
    <t>3/ Oferent składając ofertę na zadanie musi wykonywać wszystkie badania objete zadaniem.</t>
  </si>
  <si>
    <t>Wartość  brutto zł
12 miesięcy</t>
  </si>
  <si>
    <t>(WYPEŁNIA OFERENT)
Cena jednostkowa zł brutto z transportem</t>
  </si>
  <si>
    <t>CAŁKOWITA WARTOŚĆ brutto ZADANIA NR 1 (2 LATA)</t>
  </si>
  <si>
    <t>CAŁKOWITA WARTOŚĆ brutto ZADANIA NR 2 (2 LATA)</t>
  </si>
  <si>
    <t>Zad. 1. Badania z bloczków parafinowych</t>
  </si>
  <si>
    <t>bez transportu</t>
  </si>
  <si>
    <t>1/ Oferent wysyła wyniki badań na własny koszt.</t>
  </si>
  <si>
    <t>2/ Cena jednostkowa badania powinna być ceną kompletną i ostateczną, uwzględniającą wszystkie koszty oferenta związane z realizacją zamówienia.</t>
  </si>
  <si>
    <r>
      <t xml:space="preserve">EGFR </t>
    </r>
    <r>
      <rPr>
        <sz val="10"/>
        <rFont val="Calibri"/>
        <family val="2"/>
        <charset val="238"/>
        <scheme val="minor"/>
      </rPr>
      <t>– badania molekularne - ocena stanu genów EGFR / analiza mutacji EGFR w niedrobnokomórkowym raku płuca (w tym</t>
    </r>
    <r>
      <rPr>
        <b/>
        <sz val="10"/>
        <rFont val="Calibri"/>
        <family val="2"/>
        <charset val="238"/>
        <scheme val="minor"/>
      </rPr>
      <t xml:space="preserve"> mutacji t790m)</t>
    </r>
  </si>
  <si>
    <r>
      <t>BRAF V600</t>
    </r>
    <r>
      <rPr>
        <sz val="10"/>
        <rFont val="Calibri"/>
        <family val="2"/>
        <charset val="238"/>
        <scheme val="minor"/>
      </rPr>
      <t xml:space="preserve"> - badanie molekularne - ocena obecności mutacji </t>
    </r>
    <r>
      <rPr>
        <b/>
        <sz val="10"/>
        <rFont val="Calibri"/>
        <family val="2"/>
        <charset val="238"/>
        <scheme val="minor"/>
      </rPr>
      <t>BRAF V600 met. PCR</t>
    </r>
  </si>
  <si>
    <r>
      <t>BRCA</t>
    </r>
    <r>
      <rPr>
        <sz val="10"/>
        <rFont val="Calibri"/>
        <family val="2"/>
        <charset val="238"/>
        <scheme val="minor"/>
      </rPr>
      <t xml:space="preserve"> - badania molekularne – ocena stanu genów </t>
    </r>
    <r>
      <rPr>
        <b/>
        <sz val="10"/>
        <rFont val="Calibri"/>
        <family val="2"/>
        <charset val="238"/>
        <scheme val="minor"/>
      </rPr>
      <t>BRCA (brca1/brca2) – BRCA NGS</t>
    </r>
  </si>
  <si>
    <r>
      <t xml:space="preserve">PD-L1 - </t>
    </r>
    <r>
      <rPr>
        <sz val="10"/>
        <rFont val="Calibri"/>
        <family val="2"/>
        <charset val="238"/>
        <scheme val="minor"/>
      </rPr>
      <t>badanie immunohistochemiczne stopnia ekspresji PD-L1</t>
    </r>
  </si>
  <si>
    <r>
      <t xml:space="preserve">ROS-1 – </t>
    </r>
    <r>
      <rPr>
        <sz val="10"/>
        <rFont val="Calibri"/>
        <family val="2"/>
        <charset val="238"/>
        <scheme val="minor"/>
      </rPr>
      <t>badanie molekularne - ocena stanu genów ROS-1</t>
    </r>
  </si>
  <si>
    <r>
      <t xml:space="preserve">RAS i BRAF - </t>
    </r>
    <r>
      <rPr>
        <sz val="10"/>
        <rFont val="Calibri"/>
        <family val="2"/>
        <charset val="238"/>
        <scheme val="minor"/>
      </rPr>
      <t>badania molekularne - ocena stanu genów RAS i BRAF</t>
    </r>
  </si>
  <si>
    <r>
      <t xml:space="preserve">ALK – </t>
    </r>
    <r>
      <rPr>
        <sz val="10"/>
        <rFont val="Calibri"/>
        <family val="2"/>
        <charset val="238"/>
        <scheme val="minor"/>
      </rPr>
      <t>badanie molekularne -</t>
    </r>
    <r>
      <rPr>
        <b/>
        <sz val="10"/>
        <rFont val="Calibri"/>
        <family val="2"/>
        <charset val="238"/>
        <scheme val="minor"/>
      </rPr>
      <t xml:space="preserve"> rearanżacja ALK met. FISH</t>
    </r>
  </si>
  <si>
    <t>Szacunkowe zapotrzebowanie 
(ilość badań) 
w okresie 12 miesięcy</t>
  </si>
  <si>
    <t>(WYPEŁNIA OFERENT)
Cena jednostkowa
zł brutto</t>
  </si>
  <si>
    <r>
      <t xml:space="preserve">ALK – </t>
    </r>
    <r>
      <rPr>
        <sz val="10"/>
        <rFont val="Calibri"/>
        <family val="2"/>
        <charset val="238"/>
        <scheme val="minor"/>
      </rPr>
      <t xml:space="preserve">badania immunohistochemiczne ALK - </t>
    </r>
    <r>
      <rPr>
        <b/>
        <sz val="10"/>
        <rFont val="Calibri"/>
        <family val="2"/>
        <charset val="238"/>
        <scheme val="minor"/>
      </rPr>
      <t>ekspresja antygenu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ALK met. IHC</t>
    </r>
  </si>
  <si>
    <t>Zad. 2. Badania z krwi/szpiku</t>
  </si>
  <si>
    <t>z transportem</t>
  </si>
  <si>
    <t>1/ Oferent zabezpiecza właściwe próbówki, pojemniki do badań i transportu, zapewnia transport materiału biologicznego i dostarczenie wyników.</t>
  </si>
  <si>
    <t>2/ Cena jednostkowa badania powinna być ceną kompletną i ostateczną, uwzględniającą koszty próbówek, pojemników, transportu, dostarczenia wyników oraz pozostałe koszty oferenta związane z realizacją zamówienia.</t>
  </si>
  <si>
    <r>
      <t xml:space="preserve">JAK-2 V 617F (jakościowo) </t>
    </r>
    <r>
      <rPr>
        <sz val="10"/>
        <rFont val="Calibri"/>
        <family val="2"/>
        <charset val="238"/>
        <scheme val="minor"/>
      </rPr>
      <t>krew i szpik</t>
    </r>
  </si>
  <si>
    <r>
      <rPr>
        <sz val="10"/>
        <rFont val="Calibri"/>
        <family val="2"/>
        <charset val="238"/>
        <scheme val="minor"/>
      </rPr>
      <t xml:space="preserve">badania </t>
    </r>
    <r>
      <rPr>
        <b/>
        <sz val="10"/>
        <rFont val="Calibri"/>
        <family val="2"/>
        <charset val="238"/>
        <scheme val="minor"/>
      </rPr>
      <t xml:space="preserve">cytometrii przepływowej / </t>
    </r>
    <r>
      <rPr>
        <sz val="10"/>
        <rFont val="Calibri"/>
        <family val="2"/>
        <charset val="238"/>
        <scheme val="minor"/>
      </rPr>
      <t>badania</t>
    </r>
    <r>
      <rPr>
        <b/>
        <sz val="10"/>
        <rFont val="Calibri"/>
        <family val="2"/>
        <charset val="238"/>
        <scheme val="minor"/>
      </rPr>
      <t xml:space="preserve"> cytofluorometryczne </t>
    </r>
    <r>
      <rPr>
        <sz val="10"/>
        <rFont val="Calibri"/>
        <family val="2"/>
        <charset val="238"/>
        <scheme val="minor"/>
      </rPr>
      <t>krwi lub szpiku</t>
    </r>
    <r>
      <rPr>
        <b/>
        <sz val="10"/>
        <rFont val="Calibri"/>
        <family val="2"/>
        <charset val="238"/>
        <scheme val="minor"/>
      </rPr>
      <t xml:space="preserve"> (w tym antygen CD20)</t>
    </r>
  </si>
  <si>
    <r>
      <t xml:space="preserve">BCR/ABL - </t>
    </r>
    <r>
      <rPr>
        <sz val="10"/>
        <rFont val="Calibri"/>
        <family val="2"/>
        <charset val="238"/>
        <scheme val="minor"/>
      </rPr>
      <t>badanie</t>
    </r>
    <r>
      <rPr>
        <b/>
        <sz val="10"/>
        <rFont val="Calibri"/>
        <family val="2"/>
        <charset val="238"/>
        <scheme val="minor"/>
      </rPr>
      <t xml:space="preserve"> cytogenetyczne BCR/ABL (jakościowo) </t>
    </r>
    <r>
      <rPr>
        <sz val="10"/>
        <rFont val="Calibri"/>
        <family val="2"/>
        <charset val="238"/>
        <scheme val="minor"/>
      </rPr>
      <t>krwi lub szpiku</t>
    </r>
  </si>
  <si>
    <r>
      <t xml:space="preserve">DELECJA 17p – </t>
    </r>
    <r>
      <rPr>
        <sz val="10"/>
        <rFont val="Calibri"/>
        <family val="2"/>
        <charset val="238"/>
        <scheme val="minor"/>
      </rPr>
      <t>badanie</t>
    </r>
    <r>
      <rPr>
        <b/>
        <sz val="10"/>
        <rFont val="Calibri"/>
        <family val="2"/>
        <charset val="238"/>
        <scheme val="minor"/>
      </rPr>
      <t xml:space="preserve"> cytogenetyczne i molekularne </t>
    </r>
    <r>
      <rPr>
        <sz val="10"/>
        <rFont val="Calibri"/>
        <family val="2"/>
        <charset val="238"/>
        <scheme val="minor"/>
      </rPr>
      <t>krwi i szpiku</t>
    </r>
  </si>
  <si>
    <r>
      <t xml:space="preserve">TP53 - </t>
    </r>
    <r>
      <rPr>
        <sz val="10"/>
        <rFont val="Calibri"/>
        <family val="2"/>
        <charset val="238"/>
        <scheme val="minor"/>
      </rPr>
      <t>badanie</t>
    </r>
    <r>
      <rPr>
        <b/>
        <sz val="10"/>
        <rFont val="Calibri"/>
        <family val="2"/>
        <charset val="238"/>
        <scheme val="minor"/>
      </rPr>
      <t xml:space="preserve"> cytogenetyczne i molekularne </t>
    </r>
    <r>
      <rPr>
        <sz val="10"/>
        <rFont val="Calibri"/>
        <family val="2"/>
        <charset val="238"/>
        <scheme val="minor"/>
      </rPr>
      <t>krwi i szpiku</t>
    </r>
    <r>
      <rPr>
        <b/>
        <sz val="10"/>
        <rFont val="Calibri"/>
        <family val="2"/>
        <charset val="238"/>
        <scheme val="minor"/>
      </rPr>
      <t xml:space="preserve"> - mutacja w genie TP53 met. Fish </t>
    </r>
  </si>
  <si>
    <t>Szacunkowe zapotrzebowanie
(ilość badań) 
w okresie 12 miesięcy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</si>
</sst>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0" fillId="0" borderId="0" xfId="0"/>
    <xf numFmtId="1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"/>
  <sheetViews>
    <sheetView tabSelected="1" zoomScaleNormal="100" workbookViewId="0">
      <pane ySplit="6" topLeftCell="A7" activePane="bottomLeft" state="frozen"/>
      <selection activeCell="F1" sqref="F1"/>
      <selection pane="bottomLeft" activeCell="J10" sqref="J10"/>
    </sheetView>
  </sheetViews>
  <sheetFormatPr defaultRowHeight="15"/>
  <cols>
    <col min="1" max="1" width="9.140625" style="1"/>
    <col min="2" max="2" width="5" style="1" customWidth="1"/>
    <col min="3" max="3" width="52.140625" style="1" customWidth="1"/>
    <col min="4" max="4" width="22.42578125" style="1" customWidth="1"/>
    <col min="5" max="5" width="23" style="1" customWidth="1"/>
    <col min="6" max="6" width="21.28515625" style="1" customWidth="1"/>
    <col min="7" max="7" width="9.140625" style="1"/>
    <col min="8" max="8" width="19.28515625" style="1" customWidth="1"/>
    <col min="9" max="9" width="41.42578125" style="1" customWidth="1"/>
    <col min="10" max="16384" width="9.140625" style="1"/>
  </cols>
  <sheetData>
    <row r="1" spans="2:9" ht="54.75" customHeight="1">
      <c r="H1" s="5" t="s">
        <v>7</v>
      </c>
      <c r="I1" s="4" t="s">
        <v>9</v>
      </c>
    </row>
    <row r="2" spans="2:9" ht="33.75">
      <c r="H2" s="10" t="s">
        <v>8</v>
      </c>
      <c r="I2" s="4" t="s">
        <v>10</v>
      </c>
    </row>
    <row r="3" spans="2:9" ht="22.5">
      <c r="H3" s="3"/>
      <c r="I3" s="4" t="s">
        <v>2</v>
      </c>
    </row>
    <row r="4" spans="2:9" ht="38.25">
      <c r="H4" s="6" t="s">
        <v>5</v>
      </c>
      <c r="I4" s="9">
        <f>(SUM(F7:F14))*2</f>
        <v>0</v>
      </c>
    </row>
    <row r="6" spans="2:9" ht="51">
      <c r="B6" s="11" t="s">
        <v>0</v>
      </c>
      <c r="C6" s="11" t="s">
        <v>1</v>
      </c>
      <c r="D6" s="11" t="s">
        <v>18</v>
      </c>
      <c r="E6" s="15" t="s">
        <v>19</v>
      </c>
      <c r="F6" s="11" t="s">
        <v>3</v>
      </c>
    </row>
    <row r="7" spans="2:9" ht="40.5" customHeight="1">
      <c r="B7" s="12">
        <v>1</v>
      </c>
      <c r="C7" s="11" t="s">
        <v>20</v>
      </c>
      <c r="D7" s="2">
        <v>5</v>
      </c>
      <c r="E7" s="7">
        <v>0</v>
      </c>
      <c r="F7" s="8">
        <f>D7*E7</f>
        <v>0</v>
      </c>
    </row>
    <row r="8" spans="2:9" ht="33.75" customHeight="1">
      <c r="B8" s="12">
        <v>2</v>
      </c>
      <c r="C8" s="11" t="s">
        <v>17</v>
      </c>
      <c r="D8" s="2">
        <v>5</v>
      </c>
      <c r="E8" s="7">
        <v>0</v>
      </c>
      <c r="F8" s="8">
        <f>D8*E8</f>
        <v>0</v>
      </c>
    </row>
    <row r="9" spans="2:9" ht="55.5" customHeight="1">
      <c r="B9" s="12">
        <v>3</v>
      </c>
      <c r="C9" s="11" t="s">
        <v>12</v>
      </c>
      <c r="D9" s="2">
        <v>60</v>
      </c>
      <c r="E9" s="7">
        <v>0</v>
      </c>
      <c r="F9" s="8">
        <f>D9*E9</f>
        <v>0</v>
      </c>
    </row>
    <row r="10" spans="2:9" ht="43.5" customHeight="1">
      <c r="B10" s="12">
        <v>4</v>
      </c>
      <c r="C10" s="11" t="s">
        <v>13</v>
      </c>
      <c r="D10" s="2">
        <v>20</v>
      </c>
      <c r="E10" s="7">
        <v>0</v>
      </c>
      <c r="F10" s="8">
        <f>D10*E10</f>
        <v>0</v>
      </c>
    </row>
    <row r="11" spans="2:9" ht="57" customHeight="1">
      <c r="B11" s="12">
        <v>5</v>
      </c>
      <c r="C11" s="11" t="s">
        <v>11</v>
      </c>
      <c r="D11" s="2">
        <v>5</v>
      </c>
      <c r="E11" s="7">
        <v>0</v>
      </c>
      <c r="F11" s="8">
        <f>D11*E11</f>
        <v>0</v>
      </c>
    </row>
    <row r="12" spans="2:9" ht="38.25" customHeight="1">
      <c r="B12" s="12">
        <v>6</v>
      </c>
      <c r="C12" s="11" t="s">
        <v>14</v>
      </c>
      <c r="D12" s="2">
        <v>5</v>
      </c>
      <c r="E12" s="7">
        <v>0</v>
      </c>
      <c r="F12" s="8">
        <f>D12*E12</f>
        <v>0</v>
      </c>
    </row>
    <row r="13" spans="2:9" ht="34.5" customHeight="1">
      <c r="B13" s="12">
        <v>7</v>
      </c>
      <c r="C13" s="11" t="s">
        <v>16</v>
      </c>
      <c r="D13" s="2">
        <v>120</v>
      </c>
      <c r="E13" s="7">
        <v>0</v>
      </c>
      <c r="F13" s="8">
        <f>D13*E13</f>
        <v>0</v>
      </c>
    </row>
    <row r="14" spans="2:9" ht="36" customHeight="1">
      <c r="B14" s="12">
        <v>8</v>
      </c>
      <c r="C14" s="11" t="s">
        <v>15</v>
      </c>
      <c r="D14" s="2">
        <v>5</v>
      </c>
      <c r="E14" s="7">
        <v>0</v>
      </c>
      <c r="F14" s="8">
        <f>D14*E14</f>
        <v>0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1"/>
  <sheetViews>
    <sheetView zoomScale="120" zoomScaleNormal="120" workbookViewId="0">
      <pane ySplit="6" topLeftCell="A7" activePane="bottomLeft" state="frozen"/>
      <selection activeCell="F1" sqref="F1"/>
      <selection pane="bottomLeft" activeCell="I7" sqref="I7"/>
    </sheetView>
  </sheetViews>
  <sheetFormatPr defaultRowHeight="15"/>
  <cols>
    <col min="1" max="1" width="9.140625" style="1"/>
    <col min="2" max="2" width="5" style="1" customWidth="1"/>
    <col min="3" max="3" width="41.140625" style="1" customWidth="1"/>
    <col min="4" max="4" width="20.42578125" style="1" customWidth="1"/>
    <col min="5" max="5" width="26.85546875" style="1" customWidth="1"/>
    <col min="6" max="6" width="21.28515625" style="1" customWidth="1"/>
    <col min="7" max="7" width="9.140625" style="1"/>
    <col min="8" max="8" width="19.28515625" style="1" customWidth="1"/>
    <col min="9" max="9" width="32.28515625" style="1" customWidth="1"/>
    <col min="10" max="16384" width="9.140625" style="1"/>
  </cols>
  <sheetData>
    <row r="1" spans="2:9" ht="45">
      <c r="H1" s="5" t="s">
        <v>21</v>
      </c>
      <c r="I1" s="4" t="s">
        <v>23</v>
      </c>
    </row>
    <row r="2" spans="2:9" ht="56.25">
      <c r="H2" s="16" t="s">
        <v>22</v>
      </c>
      <c r="I2" s="4" t="s">
        <v>24</v>
      </c>
    </row>
    <row r="3" spans="2:9" ht="33.75">
      <c r="H3" s="3"/>
      <c r="I3" s="4" t="s">
        <v>2</v>
      </c>
    </row>
    <row r="4" spans="2:9" ht="38.25">
      <c r="H4" s="6" t="s">
        <v>6</v>
      </c>
      <c r="I4" s="9">
        <f>(SUM(F7:F11))*2</f>
        <v>0</v>
      </c>
    </row>
    <row r="6" spans="2:9" ht="51">
      <c r="B6" s="11" t="s">
        <v>0</v>
      </c>
      <c r="C6" s="11" t="s">
        <v>1</v>
      </c>
      <c r="D6" s="11" t="s">
        <v>30</v>
      </c>
      <c r="E6" s="15" t="s">
        <v>4</v>
      </c>
      <c r="F6" s="11" t="s">
        <v>3</v>
      </c>
    </row>
    <row r="7" spans="2:9" ht="45" customHeight="1">
      <c r="B7" s="13">
        <v>1</v>
      </c>
      <c r="C7" s="11" t="s">
        <v>26</v>
      </c>
      <c r="D7" s="2">
        <v>10</v>
      </c>
      <c r="E7" s="17">
        <v>0</v>
      </c>
      <c r="F7" s="14">
        <f>D7*E7</f>
        <v>0</v>
      </c>
    </row>
    <row r="8" spans="2:9" ht="36.75" customHeight="1">
      <c r="B8" s="12">
        <v>2</v>
      </c>
      <c r="C8" s="11" t="s">
        <v>27</v>
      </c>
      <c r="D8" s="2">
        <v>10</v>
      </c>
      <c r="E8" s="17">
        <v>0</v>
      </c>
      <c r="F8" s="14">
        <f t="shared" ref="F8:F11" si="0">D8*E8</f>
        <v>0</v>
      </c>
    </row>
    <row r="9" spans="2:9" ht="38.25" customHeight="1">
      <c r="B9" s="13">
        <v>3</v>
      </c>
      <c r="C9" s="11" t="s">
        <v>28</v>
      </c>
      <c r="D9" s="2">
        <v>30</v>
      </c>
      <c r="E9" s="17">
        <v>0</v>
      </c>
      <c r="F9" s="14">
        <f t="shared" si="0"/>
        <v>0</v>
      </c>
    </row>
    <row r="10" spans="2:9" ht="27" customHeight="1">
      <c r="B10" s="12">
        <v>4</v>
      </c>
      <c r="C10" s="11" t="s">
        <v>25</v>
      </c>
      <c r="D10" s="2">
        <v>40</v>
      </c>
      <c r="E10" s="17">
        <v>0</v>
      </c>
      <c r="F10" s="14">
        <f t="shared" si="0"/>
        <v>0</v>
      </c>
    </row>
    <row r="11" spans="2:9" ht="44.25" customHeight="1">
      <c r="B11" s="13">
        <v>5</v>
      </c>
      <c r="C11" s="11" t="s">
        <v>29</v>
      </c>
      <c r="D11" s="2">
        <v>15</v>
      </c>
      <c r="E11" s="17">
        <v>0</v>
      </c>
      <c r="F11" s="14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zad. 1 bloczki parafinowe</vt:lpstr>
      <vt:lpstr>zad. 2 krew, szpik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2019-11-21T14:35:57Z</dcterms:modified>
</cp:coreProperties>
</file>