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730" windowHeight="11760" activeTab="3"/>
  </bookViews>
  <sheets>
    <sheet name="ZAD 1" sheetId="7" r:id="rId1"/>
    <sheet name="ZAD 2" sheetId="2" r:id="rId2"/>
    <sheet name="ZAD 3" sheetId="3" r:id="rId3"/>
    <sheet name="ZAD 4" sheetId="5" r:id="rId4"/>
  </sheets>
  <calcPr calcId="125725"/>
</workbook>
</file>

<file path=xl/calcChain.xml><?xml version="1.0" encoding="utf-8"?>
<calcChain xmlns="http://schemas.openxmlformats.org/spreadsheetml/2006/main">
  <c r="F59" i="7"/>
  <c r="F60"/>
  <c r="F61"/>
  <c r="F58"/>
  <c r="F49"/>
  <c r="F50"/>
  <c r="F52" s="1"/>
  <c r="F51"/>
  <c r="F46"/>
  <c r="F47"/>
  <c r="F45"/>
  <c r="F38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9"/>
  <c r="F40"/>
  <c r="F41"/>
  <c r="F11"/>
  <c r="F13"/>
  <c r="F12"/>
  <c r="E157" i="2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0"/>
  <c r="E37" i="3"/>
  <c r="E36"/>
  <c r="E35"/>
  <c r="E34"/>
  <c r="E33"/>
  <c r="E32"/>
  <c r="E31"/>
  <c r="E30"/>
  <c r="E29"/>
  <c r="E38" s="1"/>
  <c r="E12"/>
  <c r="E13"/>
  <c r="E14"/>
  <c r="E15"/>
  <c r="E16"/>
  <c r="E17"/>
  <c r="E18"/>
  <c r="E19"/>
  <c r="E11"/>
  <c r="E20" s="1"/>
  <c r="E25" i="5"/>
  <c r="E20"/>
  <c r="F62" i="7"/>
  <c r="H6" l="1"/>
  <c r="E158" i="2"/>
</calcChain>
</file>

<file path=xl/sharedStrings.xml><?xml version="1.0" encoding="utf-8"?>
<sst xmlns="http://schemas.openxmlformats.org/spreadsheetml/2006/main" count="315" uniqueCount="238">
  <si>
    <t>LP</t>
  </si>
  <si>
    <t>Nazwa badania</t>
  </si>
  <si>
    <t>Szacunkowa ilość rocznie</t>
  </si>
  <si>
    <t>Aldosteron</t>
  </si>
  <si>
    <t>P/c p receptorom acetylocholiny</t>
  </si>
  <si>
    <t>ACTH</t>
  </si>
  <si>
    <t>p/c p. mitochondrialne</t>
  </si>
  <si>
    <t>p/c p. mitochondrialne AMA M2</t>
  </si>
  <si>
    <t>Ameboza</t>
  </si>
  <si>
    <t>ANA1</t>
  </si>
  <si>
    <t>ANAscreen</t>
  </si>
  <si>
    <t>P/c anty CCP cytrulinowe</t>
  </si>
  <si>
    <t>Anty TG przeciwtarczycowe</t>
  </si>
  <si>
    <t>Alfa-1-antytrypsyna</t>
  </si>
  <si>
    <t>ASO</t>
  </si>
  <si>
    <t>Antykoagulant toczniowy</t>
  </si>
  <si>
    <t xml:space="preserve">Borrelia bufgdorferi IgG </t>
  </si>
  <si>
    <t>Borrelia bufgdorferi IgM</t>
  </si>
  <si>
    <t>Borrelia bufgdorferi IgG PMR</t>
  </si>
  <si>
    <t>Borrelia bufgdorferi IgM PMR</t>
  </si>
  <si>
    <t>Borrelia bufgdorferi IgG WB</t>
  </si>
  <si>
    <t>Borrelia bufgdorferi IgM WB</t>
  </si>
  <si>
    <t>Ceruloplazmina</t>
  </si>
  <si>
    <t>Chlamydophila pneumoniae IgA</t>
  </si>
  <si>
    <t>CMV cytomegalia IgG</t>
  </si>
  <si>
    <t>CMV cytomegalia IgM</t>
  </si>
  <si>
    <t>Chlamydophila pneumoniae IgG</t>
  </si>
  <si>
    <t>Chlamydophila pneumoniae IgM</t>
  </si>
  <si>
    <t>Chamydia trachomatis IgA</t>
  </si>
  <si>
    <t>Chamydia trachomatis IgG</t>
  </si>
  <si>
    <t>Chamydia trachomatis IgM</t>
  </si>
  <si>
    <t>Miedź w surowicy</t>
  </si>
  <si>
    <t>Miedź w DZM</t>
  </si>
  <si>
    <t>Witamina D3</t>
  </si>
  <si>
    <t>EBV IgG</t>
  </si>
  <si>
    <t>EBV IgM</t>
  </si>
  <si>
    <t>fT3</t>
  </si>
  <si>
    <t>FTA ABS IgG</t>
  </si>
  <si>
    <t>FTA ABS IgM</t>
  </si>
  <si>
    <t>FTA PMR</t>
  </si>
  <si>
    <t>Gastryna</t>
  </si>
  <si>
    <t>Haptoglobina</t>
  </si>
  <si>
    <t>HBV ilościowo</t>
  </si>
  <si>
    <t>HCV genotypowanie</t>
  </si>
  <si>
    <t>HCV ilościowo</t>
  </si>
  <si>
    <t>HCV jakościowo</t>
  </si>
  <si>
    <t>Helikobacter pylori antygen</t>
  </si>
  <si>
    <t>HIV metodą WB</t>
  </si>
  <si>
    <t>IgA</t>
  </si>
  <si>
    <t>IgE całkowite</t>
  </si>
  <si>
    <t>IgG</t>
  </si>
  <si>
    <t>IgM</t>
  </si>
  <si>
    <t>Immunofiksacja</t>
  </si>
  <si>
    <t>Karbamazepina</t>
  </si>
  <si>
    <t>Katecholaminy w DZM</t>
  </si>
  <si>
    <t>kortyzol</t>
  </si>
  <si>
    <t>Kwas foliowy</t>
  </si>
  <si>
    <t>Kwas walproinowy</t>
  </si>
  <si>
    <t>LH</t>
  </si>
  <si>
    <t>Metoksykatecholamina w DZM</t>
  </si>
  <si>
    <t>Helikobacter pylori IgG</t>
  </si>
  <si>
    <t>Mycoplazma pneumoniae IgG</t>
  </si>
  <si>
    <t>Mycoplazma pneumoniae IgM</t>
  </si>
  <si>
    <t>Panel onkoneuronalny</t>
  </si>
  <si>
    <t>P/c a-kardiolipinie IgG</t>
  </si>
  <si>
    <t xml:space="preserve">P/c anty-fosfolipidowe </t>
  </si>
  <si>
    <t>P/c a-B2glikoproteinie I igG</t>
  </si>
  <si>
    <t>P/c a-B2glikoproteinie I igM</t>
  </si>
  <si>
    <t>P/c endomysium IgA</t>
  </si>
  <si>
    <t>P/c endomysium IgG</t>
  </si>
  <si>
    <t>P/c antyHAV IgG</t>
  </si>
  <si>
    <t>P/c antyHAV IgM</t>
  </si>
  <si>
    <t>P/c anty HBc total</t>
  </si>
  <si>
    <t>P/c anty HBe</t>
  </si>
  <si>
    <t xml:space="preserve">P/c antyHBs </t>
  </si>
  <si>
    <t>Prążki oligoklonalne PMR</t>
  </si>
  <si>
    <t xml:space="preserve">Progestron </t>
  </si>
  <si>
    <t>RF czynnik</t>
  </si>
  <si>
    <t>Panel wątrobowy pełny (ANA2, AMA, ASMA, anty-LKM, anty-LSP, anty-SLA) met IIF</t>
  </si>
  <si>
    <t>Panel wątrobowy specjalistycznyy (AMA M2, anty-LKM-1, anty-LC-1, anty-SLA/LP) met immunoblotting</t>
  </si>
  <si>
    <t>Rubella IgG</t>
  </si>
  <si>
    <t>Rubella IgM</t>
  </si>
  <si>
    <t>Testosteron</t>
  </si>
  <si>
    <t>Hbe antygen</t>
  </si>
  <si>
    <t>Erytropoetyna</t>
  </si>
  <si>
    <t>P/c anty-MPO</t>
  </si>
  <si>
    <t xml:space="preserve">anty HCV </t>
  </si>
  <si>
    <t>HBs Ag</t>
  </si>
  <si>
    <t>Kalprotektyna w kale ilościowo</t>
  </si>
  <si>
    <t>Hemoglobina glikowana</t>
  </si>
  <si>
    <t>antyHIV1/2 (p24) test IV gen</t>
  </si>
  <si>
    <t>P/c przeciw kinazie tyrozynowej (MuSK)</t>
  </si>
  <si>
    <t>TPHA PMR</t>
  </si>
  <si>
    <t>Tyreoglobulina</t>
  </si>
  <si>
    <t>Legionella antygen w moczu</t>
  </si>
  <si>
    <t>Toksplazmoza Ig A</t>
  </si>
  <si>
    <t>Oxycarbamazepina</t>
  </si>
  <si>
    <t>P/c MAG SGPG</t>
  </si>
  <si>
    <t>P/c GM GD GQ</t>
  </si>
  <si>
    <t>Quantiferon</t>
  </si>
  <si>
    <t>17- OH progesteron</t>
  </si>
  <si>
    <t>Kwas 5-hydroksyindolooctowy w DZM</t>
  </si>
  <si>
    <t>Fosfataza sterczowa</t>
  </si>
  <si>
    <t xml:space="preserve">Adrenalina </t>
  </si>
  <si>
    <t>Fosfataza frakcja kostna</t>
  </si>
  <si>
    <t>Antytrombina III</t>
  </si>
  <si>
    <t>AMH</t>
  </si>
  <si>
    <t>Androstendion</t>
  </si>
  <si>
    <t>Bordatella pertusis IgM</t>
  </si>
  <si>
    <t>Bordatella pertusis IgG</t>
  </si>
  <si>
    <t>Bordatella pertusis IgA</t>
  </si>
  <si>
    <t>Chromogranina A</t>
  </si>
  <si>
    <t>Test awidności CMV IgG</t>
  </si>
  <si>
    <t>p/c DENGA IgG</t>
  </si>
  <si>
    <t>Czynnik Castle'a</t>
  </si>
  <si>
    <r>
      <t>DHEA SO</t>
    </r>
    <r>
      <rPr>
        <sz val="8"/>
        <color indexed="8"/>
        <rFont val="Calibri"/>
        <family val="2"/>
        <charset val="238"/>
      </rPr>
      <t>4</t>
    </r>
  </si>
  <si>
    <t>Test awidności EBV</t>
  </si>
  <si>
    <t>fPSA</t>
  </si>
  <si>
    <t>Immunofiksacja w moczu</t>
  </si>
  <si>
    <t>Inhibina B</t>
  </si>
  <si>
    <t>Insulina</t>
  </si>
  <si>
    <t>Kortyzol rytm dobowy</t>
  </si>
  <si>
    <t>Mycoplazma pneumoniae IgA</t>
  </si>
  <si>
    <t>Noradrenalina</t>
  </si>
  <si>
    <t>Pneumocystis carini IgG</t>
  </si>
  <si>
    <t>p/c bąblowiec IgG</t>
  </si>
  <si>
    <t>Kalcytonina</t>
  </si>
  <si>
    <t>wapń zjonizowany</t>
  </si>
  <si>
    <t>HSV IgG</t>
  </si>
  <si>
    <t>HSV IgM</t>
  </si>
  <si>
    <t>Testosteron wolny</t>
  </si>
  <si>
    <t>P/c anty-PR3</t>
  </si>
  <si>
    <t>Parathormon</t>
  </si>
  <si>
    <t>S-100</t>
  </si>
  <si>
    <t>Serotonina</t>
  </si>
  <si>
    <t>SHBG</t>
  </si>
  <si>
    <t>T3</t>
  </si>
  <si>
    <t>T4</t>
  </si>
  <si>
    <t>Toksplazmoza Ig G</t>
  </si>
  <si>
    <t>Toksplazmoza Ig M</t>
  </si>
  <si>
    <t>Toxocara canis IgG</t>
  </si>
  <si>
    <t>P/c p. transgluutaminazie tkankowej IgG</t>
  </si>
  <si>
    <t>P/c p. transgluutaminazie tkankowej IgM</t>
  </si>
  <si>
    <t>Yersinia IgA</t>
  </si>
  <si>
    <t>Yersinia IgG</t>
  </si>
  <si>
    <t>Yersinia IgM</t>
  </si>
  <si>
    <t>Varicella zoster IgG</t>
  </si>
  <si>
    <t>Odczyn Paula Bunela</t>
  </si>
  <si>
    <t>Adenowirusy w PMR</t>
  </si>
  <si>
    <t>CMV w PMR</t>
  </si>
  <si>
    <t>EBVw PMR</t>
  </si>
  <si>
    <t>ASPERGILUS w PMR</t>
  </si>
  <si>
    <t>HSV1/HSV2 w PMR</t>
  </si>
  <si>
    <t>C-peptyd</t>
  </si>
  <si>
    <t>p/c p. gangliozydom IgM i IgG</t>
  </si>
  <si>
    <t>RAZEM:</t>
  </si>
  <si>
    <t>P/c p. mięśniom gładkim ASMA</t>
  </si>
  <si>
    <t>P/c a-kardiolipinie IgM</t>
  </si>
  <si>
    <t>P/c p. transglutaminazie tkankowej IgA</t>
  </si>
  <si>
    <t>Test awidności Toksoplazma IgG</t>
  </si>
  <si>
    <t>p/c anty-TSH</t>
  </si>
  <si>
    <t>Całkowita wartość brutto (zł)</t>
  </si>
  <si>
    <t>cena jednostkowa brutto z transportem (zł)</t>
  </si>
  <si>
    <t>INSTRUKCJA</t>
  </si>
  <si>
    <t>TABELA NR 1</t>
  </si>
  <si>
    <t>TABELA NR 2</t>
  </si>
  <si>
    <t>TABELĘ WYPEŁNIA OFERENT W PRZYPADKU GDY CENA JEDNOSTKOWA ŚWIADCZENIA NIE OBEJMUJE KOSZTÓW TRASPORTU</t>
  </si>
  <si>
    <t>TABELA NR 1 - ZAD NR 4 Z TRANSPORTEM</t>
  </si>
  <si>
    <t>TABELA NR 2 - ZAD NR 4 BEZ TRANSPORTU</t>
  </si>
  <si>
    <t>ZAD NR 4 BEZ TRANSPORTU</t>
  </si>
  <si>
    <t>OFERENT WYPEŁNIA TYLKO CZERWONĄ KOLUMNĘ</t>
  </si>
  <si>
    <t>TABELA NR 1 - ZAD NR 3 Z TRANSPORTEM</t>
  </si>
  <si>
    <t>TABELA NR 2 - ZAD NR 3 BEZ TRANSPORTU</t>
  </si>
  <si>
    <t>ZAD NR 3 Z TRANSPORTEM</t>
  </si>
  <si>
    <t>ZAD NR 3 BEZ TRANSPORTU</t>
  </si>
  <si>
    <t>ZAD NR 2 Z TRANSPORTEM</t>
  </si>
  <si>
    <t>TABELA NR 1 - ZAD NR 2 Z TRANSPORTEM</t>
  </si>
  <si>
    <t>Posiew moczu</t>
  </si>
  <si>
    <t>wynik jałowy</t>
  </si>
  <si>
    <t>z  identyfikacją wszystkich wyhodowanych szczepów  i  z antybiogramami</t>
  </si>
  <si>
    <t>Wymazy z gardła, wymazy z nosogardzieli</t>
  </si>
  <si>
    <t>z  identyfikacją wszystkich wyhodowanych szczepów bez antybiogramów</t>
  </si>
  <si>
    <t xml:space="preserve">z  identyfikacją wszystkich wyhodowanych szczepów i  z antybiogramami </t>
  </si>
  <si>
    <t>Plwocina, wymazy z  rurek intubacyjnych, aspiraty z dróg oddechowych</t>
  </si>
  <si>
    <t>Płyn opłucnowy, popłuczyny oskrzelowo-pęcherzykowe BAL</t>
  </si>
  <si>
    <t>Końcówka z wkłucia centralnego, wymaz z portu, końcówka z cewnika naczyniowego</t>
  </si>
  <si>
    <t>Wymaz z ropy, z rany, szyjki macicy, pochwy, wydzieliny z sutka, nasienia, wymazy z odbytu, treść drenów, wymaz z ucha, wymaz z pęcherzyka, wymaz z odleżyn</t>
  </si>
  <si>
    <t xml:space="preserve">Posiew krwi </t>
  </si>
  <si>
    <t>z  identyfikacją wszystkich wyhodowanych szczepów i  lekooporność</t>
  </si>
  <si>
    <t>Posiew płynu mózgowo-rdzeniowego</t>
  </si>
  <si>
    <t xml:space="preserve">PMR badanie na cito latex, preparat bezpośredni </t>
  </si>
  <si>
    <t xml:space="preserve">latex </t>
  </si>
  <si>
    <t>preparat bezpośredni</t>
  </si>
  <si>
    <t>PMR</t>
  </si>
  <si>
    <t>panel meningitidis WIRUSY</t>
  </si>
  <si>
    <t>Posiew płynu z jam ciała (otrzewna, osierdzie)</t>
  </si>
  <si>
    <t>Diagnostyka w kierunku Mycobacterium tuberculosis-klasyczna</t>
  </si>
  <si>
    <t>Kontrola stanu sanitarnego na oddziałe i kontrola jałowości sprzętu medycznego</t>
  </si>
  <si>
    <t>Kontrola urządzeń sterylizujących</t>
  </si>
  <si>
    <t xml:space="preserve">Kontrola czystości powietrza w pomieszczeniach-metoda sedymentacji – płytka </t>
  </si>
  <si>
    <t>Posiew w kierunku beztlenowców</t>
  </si>
  <si>
    <t>posiew  i identyfikacja</t>
  </si>
  <si>
    <t>Grzyby drożdżopodobne i pleśnie</t>
  </si>
  <si>
    <t>Badanie mykologiczne w kierunku grzybic układowych</t>
  </si>
  <si>
    <t>(posiew + identyfikacja)</t>
  </si>
  <si>
    <t>Mykogram</t>
  </si>
  <si>
    <t>Oznaczanie w surowicy antygen  Aspergillus sp.- test galaktomannanowy</t>
  </si>
  <si>
    <t>Dermatofity</t>
  </si>
  <si>
    <t>preparat</t>
  </si>
  <si>
    <t>posiew</t>
  </si>
  <si>
    <t>identyfikacja</t>
  </si>
  <si>
    <t>BAKTERIOLOGIA</t>
  </si>
  <si>
    <t>MYKOLOGIA</t>
  </si>
  <si>
    <t>ZAD NR 1 Z TRANSPORTEM</t>
  </si>
  <si>
    <t>ZAD NR 4 Z TRANSPORTEM</t>
  </si>
  <si>
    <t>Cena jednostkowa brutto bez transportu (zł)</t>
  </si>
  <si>
    <t>cena jednostkowa brutto bez transportu (zł)</t>
  </si>
  <si>
    <t>KONTROLA CZYSTOŚCI LOŻY I BOKSÓW DO ROZPUSZCZANIA CYTOSTATKÓW</t>
  </si>
  <si>
    <t>Metoda sedymentacji – płytka – kontrola czystości powietrza</t>
  </si>
  <si>
    <t>Metoda wymazu – wymazówka, odcisk – kontrola czystości powierzchni</t>
  </si>
  <si>
    <t>Metoda odcisku – płytka, wymazówka – kontrola czystość rąk</t>
  </si>
  <si>
    <t>Ślepa próba cyklu produkcyjnego cytostatyku – kontrola czystości cyklu produkcyjnego</t>
  </si>
  <si>
    <t xml:space="preserve">1/ Oferent zabezpiecza właściwe podłoża / pojemniki jałowe do badań oraz zapewnia odbiór materiału biologicznego i dostarczenie wyników z wykorzystaniem własnego transportu.
2/ Cena jednostkowa badania powinna być ceną kompletną i ostateczną, uwzględniającą koszty podłoży/pojemników, transportu oraz pozostałe koszty oferenta związane z realizacją zamówienia.
</t>
  </si>
  <si>
    <t>TABELA NR 1 - ZAD NR 1 Z TRANSPORTEM</t>
  </si>
  <si>
    <t>CENA JEDNOSTKOWA ŚWIADCZENIA OBEJMUJE KOSZTY PODŁOŻY/POJEMNIKÓW ORAZ TRASPORTU</t>
  </si>
  <si>
    <t xml:space="preserve">1/ Oferent zabezpiecza właściwe probówki do badań oraz zapewnia odbiór materiału biologicznego i dostarczenie wyników z wykorzystaniem własnego transportu.
2/ Cena jednostkowa badania powinna być ceną kompletną i ostateczną, uwzględniającą koszty probówek, transportu  oraz pozostałe koszty oferenta związane z realizacją zamówienia.
</t>
  </si>
  <si>
    <t>CENA JEDNOSTKOWA ŚWIADCZENIA OBEJMUJE KOSZTY PROBÓWEK ORAZ TRASPORTU</t>
  </si>
  <si>
    <t xml:space="preserve">
1/ Oferent zabezpiecza właściwe probówki do badań.
2/ Cena jednostkowa badania powinna być ceną kompletną i ostateczną, uwzględniającą koszty probówek, ewentualne koszta transportu (w przypadku oferenta, który zapewnia odbiór materiału biologicznego i dostarczenie wyników z wykorzystaniem własnego transportu) oraz pozostałe koszty oferenta związane z realizacją zamówienia.
</t>
  </si>
  <si>
    <t>TABELĘ WYPEŁNIA OFERENT W PRZYPADKU GDY CENA JEDNOSTKOWA ŚWIADCZENIA OBEJMUJE KOSZTY TRASPORTU</t>
  </si>
  <si>
    <t xml:space="preserve">
1/ Oferent zabezpiecza właściwe probówki do badań.
2/ Cena jednostkowa badania powinna być ceną kompletną i ostateczną, uwzględniającą koszty probówek, ewentualne koszty transportu (w przypadku oferenta, który zapewnia odbiór materiału biologicznego i dostarczenie wyników z wykorzystaniem własnego transportu) oraz pozostałe koszty oferenta związane z realizacją zamówienia
</t>
  </si>
  <si>
    <t>CAŁKOWITA WARTOŚĆ DLA ZADANIA NR 1 mikrobiologia - bakteriologia, mykologia, cytostatyki</t>
  </si>
  <si>
    <t>Całkowita wartość brutto (zł) tabela bakteriologia</t>
  </si>
  <si>
    <t>Całkowita wartość brutto (zł) tablela mykologia</t>
  </si>
  <si>
    <t>Całkowita wartość brutto (zł) tabela cytostatyki</t>
  </si>
  <si>
    <t>Zad. 3. Badania wykonywane metodami biologii molekularnej</t>
  </si>
  <si>
    <t>Zad 1. Badania mikrobiologiczne – bakteriologia, mykologia, kontrola czystości loży i boksu do rozpuszczania cytostatyków</t>
  </si>
  <si>
    <t>Zad. 2. Badania wirusologia, immunochemia, elektroforetyczny rozdział białek</t>
  </si>
  <si>
    <t xml:space="preserve">Zad.4. Badanie kalprotektyny w kale oznaczanej ilościowo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</si>
</sst>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5" fillId="5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1" fontId="5" fillId="7" borderId="1" xfId="0" applyNumberFormat="1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6" fillId="9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2" fontId="11" fillId="10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="90" zoomScaleNormal="90" workbookViewId="0">
      <selection activeCell="D67" sqref="D67"/>
    </sheetView>
  </sheetViews>
  <sheetFormatPr defaultRowHeight="15"/>
  <cols>
    <col min="2" max="2" width="24.5703125" customWidth="1"/>
    <col min="3" max="3" width="37.140625" customWidth="1"/>
    <col min="4" max="4" width="32.85546875" customWidth="1"/>
    <col min="5" max="5" width="18.42578125" customWidth="1"/>
    <col min="6" max="6" width="25" customWidth="1"/>
    <col min="7" max="7" width="40.7109375" customWidth="1"/>
    <col min="8" max="8" width="49.28515625" customWidth="1"/>
    <col min="9" max="9" width="31.5703125" customWidth="1"/>
  </cols>
  <sheetData>
    <row r="1" spans="1:8" ht="60" customHeight="1">
      <c r="G1" s="49" t="s">
        <v>163</v>
      </c>
      <c r="H1" s="22" t="s">
        <v>235</v>
      </c>
    </row>
    <row r="2" spans="1:8" ht="135">
      <c r="G2" s="35"/>
      <c r="H2" s="36" t="s">
        <v>222</v>
      </c>
    </row>
    <row r="3" spans="1:8" ht="30">
      <c r="G3" s="8" t="s">
        <v>223</v>
      </c>
      <c r="H3" s="3" t="s">
        <v>224</v>
      </c>
    </row>
    <row r="4" spans="1:8">
      <c r="G4" s="1"/>
      <c r="H4" s="5" t="s">
        <v>170</v>
      </c>
    </row>
    <row r="6" spans="1:8" ht="75">
      <c r="G6" s="48" t="s">
        <v>230</v>
      </c>
      <c r="H6" s="47">
        <f>F41+F52+F62</f>
        <v>0</v>
      </c>
    </row>
    <row r="8" spans="1:8">
      <c r="A8" s="29"/>
      <c r="B8" s="8" t="s">
        <v>164</v>
      </c>
      <c r="C8" s="29"/>
      <c r="D8" s="29"/>
      <c r="E8" s="29"/>
      <c r="F8" s="29"/>
    </row>
    <row r="9" spans="1:8" ht="30">
      <c r="A9" s="29"/>
      <c r="B9" s="31" t="s">
        <v>213</v>
      </c>
      <c r="C9" s="7" t="s">
        <v>211</v>
      </c>
      <c r="D9" s="29"/>
      <c r="E9" s="29"/>
      <c r="F9" s="29"/>
    </row>
    <row r="10" spans="1:8" ht="45">
      <c r="A10" s="32" t="s">
        <v>0</v>
      </c>
      <c r="B10" s="32" t="s">
        <v>1</v>
      </c>
      <c r="C10" s="32"/>
      <c r="D10" s="32" t="s">
        <v>2</v>
      </c>
      <c r="E10" s="32" t="s">
        <v>162</v>
      </c>
      <c r="F10" s="6" t="s">
        <v>231</v>
      </c>
    </row>
    <row r="11" spans="1:8" ht="18.75">
      <c r="A11" s="54">
        <v>1</v>
      </c>
      <c r="B11" s="54" t="s">
        <v>177</v>
      </c>
      <c r="C11" s="16" t="s">
        <v>178</v>
      </c>
      <c r="D11" s="40">
        <v>400</v>
      </c>
      <c r="E11" s="13">
        <v>0</v>
      </c>
      <c r="F11" s="12">
        <f>D11*E11</f>
        <v>0</v>
      </c>
    </row>
    <row r="12" spans="1:8" ht="45">
      <c r="A12" s="55"/>
      <c r="B12" s="55"/>
      <c r="C12" s="27" t="s">
        <v>179</v>
      </c>
      <c r="D12" s="40">
        <v>400</v>
      </c>
      <c r="E12" s="13">
        <v>0</v>
      </c>
      <c r="F12" s="12">
        <f>D12*E12</f>
        <v>0</v>
      </c>
    </row>
    <row r="13" spans="1:8" ht="18.75">
      <c r="A13" s="54">
        <v>2</v>
      </c>
      <c r="B13" s="54" t="s">
        <v>180</v>
      </c>
      <c r="C13" s="16" t="s">
        <v>178</v>
      </c>
      <c r="D13" s="40">
        <v>50</v>
      </c>
      <c r="E13" s="13">
        <v>0</v>
      </c>
      <c r="F13" s="12">
        <f>D13*E13</f>
        <v>0</v>
      </c>
    </row>
    <row r="14" spans="1:8" ht="45">
      <c r="A14" s="56"/>
      <c r="B14" s="56"/>
      <c r="C14" s="25" t="s">
        <v>181</v>
      </c>
      <c r="D14" s="40">
        <v>100</v>
      </c>
      <c r="E14" s="13">
        <v>0</v>
      </c>
      <c r="F14" s="12">
        <f t="shared" ref="F14:F40" si="0">D14*E14</f>
        <v>0</v>
      </c>
    </row>
    <row r="15" spans="1:8" ht="45">
      <c r="A15" s="55"/>
      <c r="B15" s="55"/>
      <c r="C15" s="27" t="s">
        <v>182</v>
      </c>
      <c r="D15" s="40">
        <v>340</v>
      </c>
      <c r="E15" s="13">
        <v>0</v>
      </c>
      <c r="F15" s="12">
        <f t="shared" si="0"/>
        <v>0</v>
      </c>
    </row>
    <row r="16" spans="1:8" ht="18.75">
      <c r="A16" s="54">
        <v>3</v>
      </c>
      <c r="B16" s="54" t="s">
        <v>183</v>
      </c>
      <c r="C16" s="16" t="s">
        <v>178</v>
      </c>
      <c r="D16" s="40">
        <v>65</v>
      </c>
      <c r="E16" s="13">
        <v>0</v>
      </c>
      <c r="F16" s="12">
        <f t="shared" si="0"/>
        <v>0</v>
      </c>
    </row>
    <row r="17" spans="1:6" ht="45">
      <c r="A17" s="56"/>
      <c r="B17" s="56"/>
      <c r="C17" s="27" t="s">
        <v>181</v>
      </c>
      <c r="D17" s="40">
        <v>90</v>
      </c>
      <c r="E17" s="13">
        <v>0</v>
      </c>
      <c r="F17" s="12">
        <f t="shared" si="0"/>
        <v>0</v>
      </c>
    </row>
    <row r="18" spans="1:6" ht="45">
      <c r="A18" s="55"/>
      <c r="B18" s="55"/>
      <c r="C18" s="25" t="s">
        <v>182</v>
      </c>
      <c r="D18" s="40">
        <v>300</v>
      </c>
      <c r="E18" s="13">
        <v>0</v>
      </c>
      <c r="F18" s="12">
        <f t="shared" si="0"/>
        <v>0</v>
      </c>
    </row>
    <row r="19" spans="1:6" ht="18.75">
      <c r="A19" s="54">
        <v>4</v>
      </c>
      <c r="B19" s="54" t="s">
        <v>184</v>
      </c>
      <c r="C19" s="16" t="s">
        <v>178</v>
      </c>
      <c r="D19" s="40">
        <v>50</v>
      </c>
      <c r="E19" s="13">
        <v>0</v>
      </c>
      <c r="F19" s="12">
        <f t="shared" si="0"/>
        <v>0</v>
      </c>
    </row>
    <row r="20" spans="1:6" ht="45">
      <c r="A20" s="56"/>
      <c r="B20" s="56"/>
      <c r="C20" s="25" t="s">
        <v>181</v>
      </c>
      <c r="D20" s="40">
        <v>30</v>
      </c>
      <c r="E20" s="13">
        <v>0</v>
      </c>
      <c r="F20" s="12">
        <f t="shared" si="0"/>
        <v>0</v>
      </c>
    </row>
    <row r="21" spans="1:6" ht="45">
      <c r="A21" s="55"/>
      <c r="B21" s="55"/>
      <c r="C21" s="27" t="s">
        <v>182</v>
      </c>
      <c r="D21" s="40">
        <v>30</v>
      </c>
      <c r="E21" s="13">
        <v>0</v>
      </c>
      <c r="F21" s="12">
        <f t="shared" si="0"/>
        <v>0</v>
      </c>
    </row>
    <row r="22" spans="1:6" ht="18.75">
      <c r="A22" s="54">
        <v>5</v>
      </c>
      <c r="B22" s="54" t="s">
        <v>185</v>
      </c>
      <c r="C22" s="16" t="s">
        <v>178</v>
      </c>
      <c r="D22" s="40">
        <v>10</v>
      </c>
      <c r="E22" s="13">
        <v>0</v>
      </c>
      <c r="F22" s="12">
        <f t="shared" si="0"/>
        <v>0</v>
      </c>
    </row>
    <row r="23" spans="1:6" ht="45">
      <c r="A23" s="56"/>
      <c r="B23" s="56"/>
      <c r="C23" s="27" t="s">
        <v>181</v>
      </c>
      <c r="D23" s="40">
        <v>15</v>
      </c>
      <c r="E23" s="13">
        <v>0</v>
      </c>
      <c r="F23" s="12">
        <f t="shared" si="0"/>
        <v>0</v>
      </c>
    </row>
    <row r="24" spans="1:6" ht="45">
      <c r="A24" s="55"/>
      <c r="B24" s="55"/>
      <c r="C24" s="25" t="s">
        <v>182</v>
      </c>
      <c r="D24" s="40">
        <v>30</v>
      </c>
      <c r="E24" s="13">
        <v>0</v>
      </c>
      <c r="F24" s="12">
        <f t="shared" si="0"/>
        <v>0</v>
      </c>
    </row>
    <row r="25" spans="1:6" ht="18.75">
      <c r="A25" s="54">
        <v>6</v>
      </c>
      <c r="B25" s="54" t="s">
        <v>186</v>
      </c>
      <c r="C25" s="16" t="s">
        <v>178</v>
      </c>
      <c r="D25" s="40">
        <v>250</v>
      </c>
      <c r="E25" s="13">
        <v>0</v>
      </c>
      <c r="F25" s="12">
        <f t="shared" si="0"/>
        <v>0</v>
      </c>
    </row>
    <row r="26" spans="1:6" ht="45">
      <c r="A26" s="56"/>
      <c r="B26" s="56"/>
      <c r="C26" s="27" t="s">
        <v>179</v>
      </c>
      <c r="D26" s="40">
        <v>1100</v>
      </c>
      <c r="E26" s="13">
        <v>0</v>
      </c>
      <c r="F26" s="12">
        <f t="shared" si="0"/>
        <v>0</v>
      </c>
    </row>
    <row r="27" spans="1:6" ht="18.75">
      <c r="A27" s="54">
        <v>7</v>
      </c>
      <c r="B27" s="54" t="s">
        <v>187</v>
      </c>
      <c r="C27" s="16" t="s">
        <v>178</v>
      </c>
      <c r="D27" s="40">
        <v>1180</v>
      </c>
      <c r="E27" s="13">
        <v>0</v>
      </c>
      <c r="F27" s="12">
        <f t="shared" si="0"/>
        <v>0</v>
      </c>
    </row>
    <row r="28" spans="1:6" ht="45">
      <c r="A28" s="55"/>
      <c r="B28" s="55"/>
      <c r="C28" s="25" t="s">
        <v>188</v>
      </c>
      <c r="D28" s="40">
        <v>970</v>
      </c>
      <c r="E28" s="13">
        <v>0</v>
      </c>
      <c r="F28" s="12">
        <f t="shared" si="0"/>
        <v>0</v>
      </c>
    </row>
    <row r="29" spans="1:6" ht="18.75">
      <c r="A29" s="54">
        <v>8</v>
      </c>
      <c r="B29" s="54" t="s">
        <v>189</v>
      </c>
      <c r="C29" s="16" t="s">
        <v>178</v>
      </c>
      <c r="D29" s="40">
        <v>20</v>
      </c>
      <c r="E29" s="13">
        <v>0</v>
      </c>
      <c r="F29" s="12">
        <f t="shared" si="0"/>
        <v>0</v>
      </c>
    </row>
    <row r="30" spans="1:6" ht="45">
      <c r="A30" s="56"/>
      <c r="B30" s="56"/>
      <c r="C30" s="25" t="s">
        <v>179</v>
      </c>
      <c r="D30" s="40">
        <v>15</v>
      </c>
      <c r="E30" s="13">
        <v>0</v>
      </c>
      <c r="F30" s="12">
        <f t="shared" si="0"/>
        <v>0</v>
      </c>
    </row>
    <row r="31" spans="1:6" ht="18.75">
      <c r="A31" s="54">
        <v>9</v>
      </c>
      <c r="B31" s="54" t="s">
        <v>190</v>
      </c>
      <c r="C31" s="16" t="s">
        <v>191</v>
      </c>
      <c r="D31" s="40">
        <v>35</v>
      </c>
      <c r="E31" s="13">
        <v>0</v>
      </c>
      <c r="F31" s="12">
        <f t="shared" si="0"/>
        <v>0</v>
      </c>
    </row>
    <row r="32" spans="1:6" ht="18.75">
      <c r="A32" s="55"/>
      <c r="B32" s="55"/>
      <c r="C32" s="16" t="s">
        <v>192</v>
      </c>
      <c r="D32" s="40">
        <v>35</v>
      </c>
      <c r="E32" s="13">
        <v>0</v>
      </c>
      <c r="F32" s="12">
        <f t="shared" si="0"/>
        <v>0</v>
      </c>
    </row>
    <row r="33" spans="1:6" ht="18.75">
      <c r="A33" s="16">
        <v>10</v>
      </c>
      <c r="B33" s="16" t="s">
        <v>193</v>
      </c>
      <c r="C33" s="16" t="s">
        <v>194</v>
      </c>
      <c r="D33" s="40">
        <v>2</v>
      </c>
      <c r="E33" s="13">
        <v>0</v>
      </c>
      <c r="F33" s="12">
        <f t="shared" si="0"/>
        <v>0</v>
      </c>
    </row>
    <row r="34" spans="1:6" ht="18.75">
      <c r="A34" s="54">
        <v>12</v>
      </c>
      <c r="B34" s="54" t="s">
        <v>195</v>
      </c>
      <c r="C34" s="16" t="s">
        <v>178</v>
      </c>
      <c r="D34" s="40">
        <v>280</v>
      </c>
      <c r="E34" s="13">
        <v>0</v>
      </c>
      <c r="F34" s="12">
        <f t="shared" si="0"/>
        <v>0</v>
      </c>
    </row>
    <row r="35" spans="1:6" ht="45">
      <c r="A35" s="55"/>
      <c r="B35" s="55"/>
      <c r="C35" s="27" t="s">
        <v>182</v>
      </c>
      <c r="D35" s="40">
        <v>280</v>
      </c>
      <c r="E35" s="13">
        <v>0</v>
      </c>
      <c r="F35" s="12">
        <f t="shared" si="0"/>
        <v>0</v>
      </c>
    </row>
    <row r="36" spans="1:6" ht="45">
      <c r="A36" s="16">
        <v>13</v>
      </c>
      <c r="B36" s="16" t="s">
        <v>196</v>
      </c>
      <c r="C36" s="16"/>
      <c r="D36" s="40">
        <v>2</v>
      </c>
      <c r="E36" s="13">
        <v>0</v>
      </c>
      <c r="F36" s="12">
        <f t="shared" si="0"/>
        <v>0</v>
      </c>
    </row>
    <row r="37" spans="1:6" ht="60">
      <c r="A37" s="16">
        <v>14</v>
      </c>
      <c r="B37" s="16" t="s">
        <v>197</v>
      </c>
      <c r="C37" s="16"/>
      <c r="D37" s="40">
        <v>150</v>
      </c>
      <c r="E37" s="13">
        <v>0</v>
      </c>
      <c r="F37" s="12">
        <f t="shared" si="0"/>
        <v>0</v>
      </c>
    </row>
    <row r="38" spans="1:6" ht="30">
      <c r="A38" s="16">
        <v>15</v>
      </c>
      <c r="B38" s="21" t="s">
        <v>198</v>
      </c>
      <c r="C38" s="21"/>
      <c r="D38" s="40">
        <v>100</v>
      </c>
      <c r="E38" s="13">
        <v>0</v>
      </c>
      <c r="F38" s="12">
        <f t="shared" si="0"/>
        <v>0</v>
      </c>
    </row>
    <row r="39" spans="1:6" ht="60">
      <c r="A39" s="16">
        <v>16</v>
      </c>
      <c r="B39" s="24" t="s">
        <v>199</v>
      </c>
      <c r="C39" s="21"/>
      <c r="D39" s="40">
        <v>90</v>
      </c>
      <c r="E39" s="13">
        <v>0</v>
      </c>
      <c r="F39" s="12">
        <f t="shared" si="0"/>
        <v>0</v>
      </c>
    </row>
    <row r="40" spans="1:6" ht="30">
      <c r="A40" s="28">
        <v>17</v>
      </c>
      <c r="B40" s="25" t="s">
        <v>200</v>
      </c>
      <c r="C40" s="29" t="s">
        <v>201</v>
      </c>
      <c r="D40" s="40">
        <v>25</v>
      </c>
      <c r="E40" s="13">
        <v>0</v>
      </c>
      <c r="F40" s="12">
        <f t="shared" si="0"/>
        <v>0</v>
      </c>
    </row>
    <row r="41" spans="1:6" ht="18.75">
      <c r="A41" s="59"/>
      <c r="B41" s="60"/>
      <c r="C41" s="60"/>
      <c r="D41" s="61"/>
      <c r="E41" s="34" t="s">
        <v>155</v>
      </c>
      <c r="F41" s="41">
        <f>SUM(F11:F40)</f>
        <v>0</v>
      </c>
    </row>
    <row r="42" spans="1:6" ht="30">
      <c r="A42" s="29"/>
      <c r="B42" s="31" t="s">
        <v>213</v>
      </c>
      <c r="C42" s="7" t="s">
        <v>212</v>
      </c>
      <c r="D42" s="29"/>
      <c r="E42" s="29"/>
      <c r="F42" s="29"/>
    </row>
    <row r="43" spans="1:6" ht="45">
      <c r="A43" s="32" t="s">
        <v>0</v>
      </c>
      <c r="B43" s="32" t="s">
        <v>1</v>
      </c>
      <c r="C43" s="32"/>
      <c r="D43" s="32" t="s">
        <v>2</v>
      </c>
      <c r="E43" s="32" t="s">
        <v>162</v>
      </c>
      <c r="F43" s="6" t="s">
        <v>232</v>
      </c>
    </row>
    <row r="44" spans="1:6" ht="18.75">
      <c r="A44" s="62" t="s">
        <v>202</v>
      </c>
      <c r="B44" s="62"/>
      <c r="C44" s="62"/>
      <c r="D44" s="45"/>
      <c r="E44" s="32"/>
      <c r="F44" s="32"/>
    </row>
    <row r="45" spans="1:6" ht="45">
      <c r="A45" s="26">
        <v>1</v>
      </c>
      <c r="B45" s="26" t="s">
        <v>203</v>
      </c>
      <c r="C45" s="33" t="s">
        <v>204</v>
      </c>
      <c r="D45" s="42">
        <v>10</v>
      </c>
      <c r="E45" s="13">
        <v>0</v>
      </c>
      <c r="F45" s="12">
        <f>D45*E45</f>
        <v>0</v>
      </c>
    </row>
    <row r="46" spans="1:6" ht="18.75">
      <c r="A46" s="26">
        <v>2</v>
      </c>
      <c r="B46" s="26" t="s">
        <v>205</v>
      </c>
      <c r="C46" s="30"/>
      <c r="D46" s="42">
        <v>5</v>
      </c>
      <c r="E46" s="13">
        <v>0</v>
      </c>
      <c r="F46" s="12">
        <f t="shared" ref="F46:F51" si="1">D46*E46</f>
        <v>0</v>
      </c>
    </row>
    <row r="47" spans="1:6" ht="45">
      <c r="A47" s="26">
        <v>3</v>
      </c>
      <c r="B47" s="26" t="s">
        <v>206</v>
      </c>
      <c r="C47" s="30"/>
      <c r="D47" s="42">
        <v>1</v>
      </c>
      <c r="E47" s="13">
        <v>0</v>
      </c>
      <c r="F47" s="12">
        <f t="shared" si="1"/>
        <v>0</v>
      </c>
    </row>
    <row r="48" spans="1:6" ht="18.75">
      <c r="A48" s="57" t="s">
        <v>207</v>
      </c>
      <c r="B48" s="58"/>
      <c r="C48" s="58"/>
      <c r="D48" s="43"/>
      <c r="E48" s="44"/>
      <c r="F48" s="44"/>
    </row>
    <row r="49" spans="1:6" ht="18.75">
      <c r="A49" s="26">
        <v>4</v>
      </c>
      <c r="B49" s="26" t="s">
        <v>208</v>
      </c>
      <c r="C49" s="30"/>
      <c r="D49" s="40">
        <v>2</v>
      </c>
      <c r="E49" s="13">
        <v>0</v>
      </c>
      <c r="F49" s="12">
        <f t="shared" si="1"/>
        <v>0</v>
      </c>
    </row>
    <row r="50" spans="1:6" ht="18.75">
      <c r="A50" s="26">
        <v>5</v>
      </c>
      <c r="B50" s="26" t="s">
        <v>209</v>
      </c>
      <c r="C50" s="30"/>
      <c r="D50" s="40">
        <v>2</v>
      </c>
      <c r="E50" s="13">
        <v>0</v>
      </c>
      <c r="F50" s="12">
        <f t="shared" si="1"/>
        <v>0</v>
      </c>
    </row>
    <row r="51" spans="1:6" ht="18.75">
      <c r="A51" s="26">
        <v>6</v>
      </c>
      <c r="B51" s="26" t="s">
        <v>210</v>
      </c>
      <c r="C51" s="30"/>
      <c r="D51" s="40">
        <v>2</v>
      </c>
      <c r="E51" s="13">
        <v>0</v>
      </c>
      <c r="F51" s="12">
        <f t="shared" si="1"/>
        <v>0</v>
      </c>
    </row>
    <row r="52" spans="1:6" ht="18.75">
      <c r="A52" s="59"/>
      <c r="B52" s="60"/>
      <c r="C52" s="60"/>
      <c r="D52" s="61"/>
      <c r="E52" s="7" t="s">
        <v>155</v>
      </c>
      <c r="F52" s="14">
        <f>SUM(F45:F51)</f>
        <v>0</v>
      </c>
    </row>
    <row r="56" spans="1:6" ht="56.25">
      <c r="A56" s="29"/>
      <c r="B56" s="31" t="s">
        <v>213</v>
      </c>
      <c r="C56" s="7" t="s">
        <v>217</v>
      </c>
      <c r="D56" s="29"/>
      <c r="E56" s="29"/>
      <c r="F56" s="29"/>
    </row>
    <row r="57" spans="1:6" ht="45">
      <c r="A57" s="32" t="s">
        <v>0</v>
      </c>
      <c r="B57" s="32" t="s">
        <v>1</v>
      </c>
      <c r="C57" s="32"/>
      <c r="D57" s="32" t="s">
        <v>2</v>
      </c>
      <c r="E57" s="32" t="s">
        <v>162</v>
      </c>
      <c r="F57" s="6" t="s">
        <v>233</v>
      </c>
    </row>
    <row r="58" spans="1:6" ht="45">
      <c r="A58" s="37">
        <v>1</v>
      </c>
      <c r="B58" s="37" t="s">
        <v>218</v>
      </c>
      <c r="C58" s="38"/>
      <c r="D58" s="46">
        <v>60</v>
      </c>
      <c r="E58" s="13">
        <v>0</v>
      </c>
      <c r="F58" s="12">
        <f>D58*E58</f>
        <v>0</v>
      </c>
    </row>
    <row r="59" spans="1:6" ht="60">
      <c r="A59" s="37">
        <v>2</v>
      </c>
      <c r="B59" s="37" t="s">
        <v>219</v>
      </c>
      <c r="C59" s="38"/>
      <c r="D59" s="46">
        <v>60</v>
      </c>
      <c r="E59" s="13">
        <v>0</v>
      </c>
      <c r="F59" s="12">
        <f>D59*E59</f>
        <v>0</v>
      </c>
    </row>
    <row r="60" spans="1:6" ht="45">
      <c r="A60" s="37">
        <v>3</v>
      </c>
      <c r="B60" s="37" t="s">
        <v>220</v>
      </c>
      <c r="C60" s="38"/>
      <c r="D60" s="46">
        <v>100</v>
      </c>
      <c r="E60" s="13">
        <v>0</v>
      </c>
      <c r="F60" s="12">
        <f>D60*E60</f>
        <v>0</v>
      </c>
    </row>
    <row r="61" spans="1:6" ht="59.25" customHeight="1">
      <c r="A61" s="37">
        <v>4</v>
      </c>
      <c r="B61" s="39" t="s">
        <v>221</v>
      </c>
      <c r="C61" s="38"/>
      <c r="D61" s="46">
        <v>800</v>
      </c>
      <c r="E61" s="13">
        <v>0</v>
      </c>
      <c r="F61" s="12">
        <f>D61*E61</f>
        <v>0</v>
      </c>
    </row>
    <row r="62" spans="1:6" ht="18.75">
      <c r="A62" s="53"/>
      <c r="B62" s="53"/>
      <c r="C62" s="53"/>
      <c r="D62" s="53"/>
      <c r="E62" s="7" t="s">
        <v>155</v>
      </c>
      <c r="F62" s="14">
        <f>SUM(F58:F61)</f>
        <v>0</v>
      </c>
    </row>
  </sheetData>
  <mergeCells count="25">
    <mergeCell ref="A29:A30"/>
    <mergeCell ref="B29:B30"/>
    <mergeCell ref="A52:D52"/>
    <mergeCell ref="A31:A32"/>
    <mergeCell ref="B31:B32"/>
    <mergeCell ref="A34:A35"/>
    <mergeCell ref="B34:B35"/>
    <mergeCell ref="A41:D41"/>
    <mergeCell ref="A44:C44"/>
    <mergeCell ref="A62:D62"/>
    <mergeCell ref="A11:A12"/>
    <mergeCell ref="B11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6"/>
    <mergeCell ref="B25:B26"/>
    <mergeCell ref="A27:A28"/>
    <mergeCell ref="B27:B28"/>
    <mergeCell ref="A48:C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zoomScale="90" zoomScaleNormal="90" workbookViewId="0">
      <selection activeCell="G152" sqref="G152"/>
    </sheetView>
  </sheetViews>
  <sheetFormatPr defaultRowHeight="15"/>
  <cols>
    <col min="1" max="1" width="12.85546875" customWidth="1"/>
    <col min="2" max="2" width="29.28515625" customWidth="1"/>
    <col min="3" max="3" width="22" customWidth="1"/>
    <col min="4" max="4" width="18" customWidth="1"/>
    <col min="5" max="5" width="23" customWidth="1"/>
    <col min="6" max="6" width="27.42578125" customWidth="1"/>
    <col min="7" max="7" width="46.42578125" customWidth="1"/>
    <col min="8" max="8" width="59.42578125" customWidth="1"/>
  </cols>
  <sheetData>
    <row r="1" spans="1:8" ht="30">
      <c r="G1" s="49" t="s">
        <v>163</v>
      </c>
      <c r="H1" s="22" t="s">
        <v>236</v>
      </c>
    </row>
    <row r="2" spans="1:8" ht="105">
      <c r="G2" s="35"/>
      <c r="H2" s="36" t="s">
        <v>225</v>
      </c>
    </row>
    <row r="3" spans="1:8" ht="30">
      <c r="G3" s="8" t="s">
        <v>176</v>
      </c>
      <c r="H3" s="3" t="s">
        <v>226</v>
      </c>
    </row>
    <row r="4" spans="1:8">
      <c r="G4" s="1"/>
      <c r="H4" s="5" t="s">
        <v>170</v>
      </c>
    </row>
    <row r="7" spans="1:8">
      <c r="B7" s="8" t="s">
        <v>164</v>
      </c>
    </row>
    <row r="8" spans="1:8">
      <c r="B8" s="9" t="s">
        <v>175</v>
      </c>
    </row>
    <row r="9" spans="1:8" ht="45">
      <c r="A9" s="4" t="s">
        <v>0</v>
      </c>
      <c r="B9" s="4" t="s">
        <v>1</v>
      </c>
      <c r="C9" s="4" t="s">
        <v>2</v>
      </c>
      <c r="D9" s="4" t="s">
        <v>162</v>
      </c>
      <c r="E9" s="6" t="s">
        <v>161</v>
      </c>
    </row>
    <row r="10" spans="1:8" ht="18.75">
      <c r="A10" s="16">
        <v>1</v>
      </c>
      <c r="B10" s="16" t="s">
        <v>100</v>
      </c>
      <c r="C10" s="15">
        <v>3</v>
      </c>
      <c r="D10" s="13">
        <v>0</v>
      </c>
      <c r="E10" s="12">
        <f>C10*D10</f>
        <v>0</v>
      </c>
    </row>
    <row r="11" spans="1:8" ht="18.75">
      <c r="A11" s="16">
        <v>2</v>
      </c>
      <c r="B11" s="16" t="s">
        <v>5</v>
      </c>
      <c r="C11" s="15">
        <v>8</v>
      </c>
      <c r="D11" s="13">
        <v>0</v>
      </c>
      <c r="E11" s="12">
        <f t="shared" ref="E11:E73" si="0">C11*D11</f>
        <v>0</v>
      </c>
    </row>
    <row r="12" spans="1:8" ht="18.75">
      <c r="A12" s="16">
        <v>3</v>
      </c>
      <c r="B12" s="16" t="s">
        <v>103</v>
      </c>
      <c r="C12" s="15">
        <v>1</v>
      </c>
      <c r="D12" s="13">
        <v>0</v>
      </c>
      <c r="E12" s="12">
        <f t="shared" si="0"/>
        <v>0</v>
      </c>
    </row>
    <row r="13" spans="1:8" ht="18.75">
      <c r="A13" s="16">
        <v>4</v>
      </c>
      <c r="B13" s="16" t="s">
        <v>3</v>
      </c>
      <c r="C13" s="15">
        <v>3</v>
      </c>
      <c r="D13" s="13">
        <v>0</v>
      </c>
      <c r="E13" s="12">
        <f t="shared" si="0"/>
        <v>0</v>
      </c>
    </row>
    <row r="14" spans="1:8" ht="18.75">
      <c r="A14" s="16">
        <v>5</v>
      </c>
      <c r="B14" s="16" t="s">
        <v>13</v>
      </c>
      <c r="C14" s="15">
        <v>17</v>
      </c>
      <c r="D14" s="13">
        <v>0</v>
      </c>
      <c r="E14" s="12">
        <f t="shared" si="0"/>
        <v>0</v>
      </c>
    </row>
    <row r="15" spans="1:8" ht="18.75">
      <c r="A15" s="16">
        <v>6</v>
      </c>
      <c r="B15" s="16" t="s">
        <v>8</v>
      </c>
      <c r="C15" s="15">
        <v>1</v>
      </c>
      <c r="D15" s="13">
        <v>0</v>
      </c>
      <c r="E15" s="12">
        <f t="shared" si="0"/>
        <v>0</v>
      </c>
    </row>
    <row r="16" spans="1:8" ht="18.75">
      <c r="A16" s="16">
        <v>7</v>
      </c>
      <c r="B16" s="16" t="s">
        <v>106</v>
      </c>
      <c r="C16" s="15">
        <v>2</v>
      </c>
      <c r="D16" s="13">
        <v>0</v>
      </c>
      <c r="E16" s="12">
        <f t="shared" si="0"/>
        <v>0</v>
      </c>
    </row>
    <row r="17" spans="1:5" ht="18.75">
      <c r="A17" s="16">
        <v>8</v>
      </c>
      <c r="B17" s="16" t="s">
        <v>9</v>
      </c>
      <c r="C17" s="15">
        <v>50</v>
      </c>
      <c r="D17" s="13">
        <v>0</v>
      </c>
      <c r="E17" s="12">
        <f t="shared" si="0"/>
        <v>0</v>
      </c>
    </row>
    <row r="18" spans="1:5" ht="18.75">
      <c r="A18" s="16">
        <v>9</v>
      </c>
      <c r="B18" s="16" t="s">
        <v>10</v>
      </c>
      <c r="C18" s="15">
        <v>100</v>
      </c>
      <c r="D18" s="13">
        <v>0</v>
      </c>
      <c r="E18" s="12">
        <f t="shared" si="0"/>
        <v>0</v>
      </c>
    </row>
    <row r="19" spans="1:5" ht="18.75">
      <c r="A19" s="16">
        <v>10</v>
      </c>
      <c r="B19" s="16" t="s">
        <v>107</v>
      </c>
      <c r="C19" s="15">
        <v>2</v>
      </c>
      <c r="D19" s="13">
        <v>0</v>
      </c>
      <c r="E19" s="12">
        <f t="shared" si="0"/>
        <v>0</v>
      </c>
    </row>
    <row r="20" spans="1:5" ht="18.75">
      <c r="A20" s="16">
        <v>11</v>
      </c>
      <c r="B20" s="16" t="s">
        <v>86</v>
      </c>
      <c r="C20" s="15">
        <v>15</v>
      </c>
      <c r="D20" s="13">
        <v>0</v>
      </c>
      <c r="E20" s="12">
        <f t="shared" si="0"/>
        <v>0</v>
      </c>
    </row>
    <row r="21" spans="1:5" ht="18.75">
      <c r="A21" s="16">
        <v>12</v>
      </c>
      <c r="B21" s="16" t="s">
        <v>12</v>
      </c>
      <c r="C21" s="15">
        <v>20</v>
      </c>
      <c r="D21" s="13">
        <v>0</v>
      </c>
      <c r="E21" s="12">
        <f t="shared" si="0"/>
        <v>0</v>
      </c>
    </row>
    <row r="22" spans="1:5" ht="18.75">
      <c r="A22" s="16">
        <v>13</v>
      </c>
      <c r="B22" s="16" t="s">
        <v>90</v>
      </c>
      <c r="C22" s="15">
        <v>15</v>
      </c>
      <c r="D22" s="13">
        <v>0</v>
      </c>
      <c r="E22" s="12">
        <f t="shared" si="0"/>
        <v>0</v>
      </c>
    </row>
    <row r="23" spans="1:5" ht="18.75">
      <c r="A23" s="16">
        <v>14</v>
      </c>
      <c r="B23" s="16" t="s">
        <v>15</v>
      </c>
      <c r="C23" s="15">
        <v>4</v>
      </c>
      <c r="D23" s="13">
        <v>0</v>
      </c>
      <c r="E23" s="12">
        <f t="shared" si="0"/>
        <v>0</v>
      </c>
    </row>
    <row r="24" spans="1:5" ht="18.75">
      <c r="A24" s="16">
        <v>15</v>
      </c>
      <c r="B24" s="16" t="s">
        <v>105</v>
      </c>
      <c r="C24" s="15">
        <v>1</v>
      </c>
      <c r="D24" s="13">
        <v>0</v>
      </c>
      <c r="E24" s="12">
        <f t="shared" si="0"/>
        <v>0</v>
      </c>
    </row>
    <row r="25" spans="1:5" ht="18.75">
      <c r="A25" s="16">
        <v>16</v>
      </c>
      <c r="B25" s="16" t="s">
        <v>14</v>
      </c>
      <c r="C25" s="15">
        <v>24</v>
      </c>
      <c r="D25" s="13">
        <v>0</v>
      </c>
      <c r="E25" s="12">
        <f t="shared" si="0"/>
        <v>0</v>
      </c>
    </row>
    <row r="26" spans="1:5" ht="18.75">
      <c r="A26" s="16">
        <v>17</v>
      </c>
      <c r="B26" s="16" t="s">
        <v>110</v>
      </c>
      <c r="C26" s="15">
        <v>1</v>
      </c>
      <c r="D26" s="13">
        <v>0</v>
      </c>
      <c r="E26" s="12">
        <f t="shared" si="0"/>
        <v>0</v>
      </c>
    </row>
    <row r="27" spans="1:5" ht="18.75">
      <c r="A27" s="16">
        <v>18</v>
      </c>
      <c r="B27" s="16" t="s">
        <v>109</v>
      </c>
      <c r="C27" s="15">
        <v>1</v>
      </c>
      <c r="D27" s="13">
        <v>0</v>
      </c>
      <c r="E27" s="12">
        <f t="shared" si="0"/>
        <v>0</v>
      </c>
    </row>
    <row r="28" spans="1:5" ht="18.75">
      <c r="A28" s="16">
        <v>19</v>
      </c>
      <c r="B28" s="16" t="s">
        <v>108</v>
      </c>
      <c r="C28" s="15">
        <v>1</v>
      </c>
      <c r="D28" s="13">
        <v>0</v>
      </c>
      <c r="E28" s="12">
        <f t="shared" si="0"/>
        <v>0</v>
      </c>
    </row>
    <row r="29" spans="1:5" ht="18.75">
      <c r="A29" s="16">
        <v>20</v>
      </c>
      <c r="B29" s="16" t="s">
        <v>16</v>
      </c>
      <c r="C29" s="15">
        <v>1000</v>
      </c>
      <c r="D29" s="13">
        <v>0</v>
      </c>
      <c r="E29" s="12">
        <f t="shared" si="0"/>
        <v>0</v>
      </c>
    </row>
    <row r="30" spans="1:5" ht="18.75">
      <c r="A30" s="16">
        <v>21</v>
      </c>
      <c r="B30" s="16" t="s">
        <v>18</v>
      </c>
      <c r="C30" s="15">
        <v>70</v>
      </c>
      <c r="D30" s="13">
        <v>0</v>
      </c>
      <c r="E30" s="12">
        <f t="shared" si="0"/>
        <v>0</v>
      </c>
    </row>
    <row r="31" spans="1:5" ht="18.75">
      <c r="A31" s="16">
        <v>22</v>
      </c>
      <c r="B31" s="16" t="s">
        <v>20</v>
      </c>
      <c r="C31" s="15">
        <v>640</v>
      </c>
      <c r="D31" s="13">
        <v>0</v>
      </c>
      <c r="E31" s="12">
        <f t="shared" si="0"/>
        <v>0</v>
      </c>
    </row>
    <row r="32" spans="1:5" ht="18.75">
      <c r="A32" s="16">
        <v>23</v>
      </c>
      <c r="B32" s="16" t="s">
        <v>17</v>
      </c>
      <c r="C32" s="15">
        <v>1000</v>
      </c>
      <c r="D32" s="13">
        <v>0</v>
      </c>
      <c r="E32" s="12">
        <f t="shared" si="0"/>
        <v>0</v>
      </c>
    </row>
    <row r="33" spans="1:5" ht="18.75">
      <c r="A33" s="16">
        <v>24</v>
      </c>
      <c r="B33" s="16" t="s">
        <v>19</v>
      </c>
      <c r="C33" s="15">
        <v>70</v>
      </c>
      <c r="D33" s="13">
        <v>0</v>
      </c>
      <c r="E33" s="12">
        <f t="shared" si="0"/>
        <v>0</v>
      </c>
    </row>
    <row r="34" spans="1:5" ht="18.75">
      <c r="A34" s="16">
        <v>25</v>
      </c>
      <c r="B34" s="16" t="s">
        <v>21</v>
      </c>
      <c r="C34" s="15">
        <v>640</v>
      </c>
      <c r="D34" s="13">
        <v>0</v>
      </c>
      <c r="E34" s="12">
        <f t="shared" si="0"/>
        <v>0</v>
      </c>
    </row>
    <row r="35" spans="1:5" ht="18.75">
      <c r="A35" s="16">
        <v>26</v>
      </c>
      <c r="B35" s="16" t="s">
        <v>22</v>
      </c>
      <c r="C35" s="15">
        <v>35</v>
      </c>
      <c r="D35" s="13">
        <v>0</v>
      </c>
      <c r="E35" s="12">
        <f t="shared" si="0"/>
        <v>0</v>
      </c>
    </row>
    <row r="36" spans="1:5" ht="18.75">
      <c r="A36" s="16">
        <v>27</v>
      </c>
      <c r="B36" s="16" t="s">
        <v>28</v>
      </c>
      <c r="C36" s="15">
        <v>10</v>
      </c>
      <c r="D36" s="13">
        <v>0</v>
      </c>
      <c r="E36" s="12">
        <f t="shared" si="0"/>
        <v>0</v>
      </c>
    </row>
    <row r="37" spans="1:5" ht="18.75">
      <c r="A37" s="16">
        <v>28</v>
      </c>
      <c r="B37" s="16" t="s">
        <v>29</v>
      </c>
      <c r="C37" s="15">
        <v>10</v>
      </c>
      <c r="D37" s="13">
        <v>0</v>
      </c>
      <c r="E37" s="12">
        <f t="shared" si="0"/>
        <v>0</v>
      </c>
    </row>
    <row r="38" spans="1:5" ht="18.75">
      <c r="A38" s="16">
        <v>29</v>
      </c>
      <c r="B38" s="16" t="s">
        <v>30</v>
      </c>
      <c r="C38" s="15">
        <v>15</v>
      </c>
      <c r="D38" s="13">
        <v>0</v>
      </c>
      <c r="E38" s="12">
        <f t="shared" si="0"/>
        <v>0</v>
      </c>
    </row>
    <row r="39" spans="1:5" ht="30">
      <c r="A39" s="16">
        <v>30</v>
      </c>
      <c r="B39" s="16" t="s">
        <v>23</v>
      </c>
      <c r="C39" s="15">
        <v>25</v>
      </c>
      <c r="D39" s="13">
        <v>0</v>
      </c>
      <c r="E39" s="12">
        <f t="shared" si="0"/>
        <v>0</v>
      </c>
    </row>
    <row r="40" spans="1:5" ht="30">
      <c r="A40" s="16">
        <v>31</v>
      </c>
      <c r="B40" s="16" t="s">
        <v>26</v>
      </c>
      <c r="C40" s="15">
        <v>25</v>
      </c>
      <c r="D40" s="13">
        <v>0</v>
      </c>
      <c r="E40" s="12">
        <f t="shared" si="0"/>
        <v>0</v>
      </c>
    </row>
    <row r="41" spans="1:5" ht="30">
      <c r="A41" s="16">
        <v>32</v>
      </c>
      <c r="B41" s="16" t="s">
        <v>27</v>
      </c>
      <c r="C41" s="15">
        <v>25</v>
      </c>
      <c r="D41" s="13">
        <v>0</v>
      </c>
      <c r="E41" s="12">
        <f t="shared" si="0"/>
        <v>0</v>
      </c>
    </row>
    <row r="42" spans="1:5" ht="18.75">
      <c r="A42" s="16">
        <v>33</v>
      </c>
      <c r="B42" s="16" t="s">
        <v>111</v>
      </c>
      <c r="C42" s="15">
        <v>10</v>
      </c>
      <c r="D42" s="13">
        <v>0</v>
      </c>
      <c r="E42" s="12">
        <f t="shared" si="0"/>
        <v>0</v>
      </c>
    </row>
    <row r="43" spans="1:5" ht="18.75">
      <c r="A43" s="16">
        <v>34</v>
      </c>
      <c r="B43" s="16" t="s">
        <v>24</v>
      </c>
      <c r="C43" s="15">
        <v>100</v>
      </c>
      <c r="D43" s="13">
        <v>0</v>
      </c>
      <c r="E43" s="12">
        <f t="shared" si="0"/>
        <v>0</v>
      </c>
    </row>
    <row r="44" spans="1:5" ht="18.75">
      <c r="A44" s="16">
        <v>35</v>
      </c>
      <c r="B44" s="16" t="s">
        <v>25</v>
      </c>
      <c r="C44" s="15">
        <v>100</v>
      </c>
      <c r="D44" s="13">
        <v>0</v>
      </c>
      <c r="E44" s="12">
        <f t="shared" si="0"/>
        <v>0</v>
      </c>
    </row>
    <row r="45" spans="1:5" ht="18.75">
      <c r="A45" s="16">
        <v>36</v>
      </c>
      <c r="B45" s="16" t="s">
        <v>153</v>
      </c>
      <c r="C45" s="15">
        <v>2</v>
      </c>
      <c r="D45" s="13">
        <v>0</v>
      </c>
      <c r="E45" s="12">
        <f t="shared" si="0"/>
        <v>0</v>
      </c>
    </row>
    <row r="46" spans="1:5" ht="18.75">
      <c r="A46" s="16">
        <v>37</v>
      </c>
      <c r="B46" s="16" t="s">
        <v>114</v>
      </c>
      <c r="C46" s="15">
        <v>1</v>
      </c>
      <c r="D46" s="13">
        <v>0</v>
      </c>
      <c r="E46" s="12">
        <f t="shared" si="0"/>
        <v>0</v>
      </c>
    </row>
    <row r="47" spans="1:5" ht="18.75">
      <c r="A47" s="16">
        <v>38</v>
      </c>
      <c r="B47" s="16" t="s">
        <v>115</v>
      </c>
      <c r="C47" s="15">
        <v>2</v>
      </c>
      <c r="D47" s="13">
        <v>0</v>
      </c>
      <c r="E47" s="12">
        <f t="shared" si="0"/>
        <v>0</v>
      </c>
    </row>
    <row r="48" spans="1:5" ht="18.75">
      <c r="A48" s="16">
        <v>39</v>
      </c>
      <c r="B48" s="16" t="s">
        <v>34</v>
      </c>
      <c r="C48" s="15">
        <v>70</v>
      </c>
      <c r="D48" s="13">
        <v>0</v>
      </c>
      <c r="E48" s="12">
        <f t="shared" si="0"/>
        <v>0</v>
      </c>
    </row>
    <row r="49" spans="1:5" ht="18.75">
      <c r="A49" s="16">
        <v>40</v>
      </c>
      <c r="B49" s="16" t="s">
        <v>35</v>
      </c>
      <c r="C49" s="15">
        <v>70</v>
      </c>
      <c r="D49" s="13">
        <v>0</v>
      </c>
      <c r="E49" s="12">
        <f t="shared" si="0"/>
        <v>0</v>
      </c>
    </row>
    <row r="50" spans="1:5" ht="18.75">
      <c r="A50" s="16">
        <v>41</v>
      </c>
      <c r="B50" s="16" t="s">
        <v>84</v>
      </c>
      <c r="C50" s="15">
        <v>60</v>
      </c>
      <c r="D50" s="13">
        <v>0</v>
      </c>
      <c r="E50" s="12">
        <f t="shared" si="0"/>
        <v>0</v>
      </c>
    </row>
    <row r="51" spans="1:5" ht="18.75">
      <c r="A51" s="16">
        <v>42</v>
      </c>
      <c r="B51" s="16" t="s">
        <v>104</v>
      </c>
      <c r="C51" s="15">
        <v>1</v>
      </c>
      <c r="D51" s="13">
        <v>0</v>
      </c>
      <c r="E51" s="12">
        <f t="shared" si="0"/>
        <v>0</v>
      </c>
    </row>
    <row r="52" spans="1:5" ht="18.75">
      <c r="A52" s="16">
        <v>43</v>
      </c>
      <c r="B52" s="16" t="s">
        <v>102</v>
      </c>
      <c r="C52" s="15">
        <v>1</v>
      </c>
      <c r="D52" s="13">
        <v>0</v>
      </c>
      <c r="E52" s="12">
        <f t="shared" si="0"/>
        <v>0</v>
      </c>
    </row>
    <row r="53" spans="1:5" ht="18.75">
      <c r="A53" s="16">
        <v>44</v>
      </c>
      <c r="B53" s="16" t="s">
        <v>117</v>
      </c>
      <c r="C53" s="15">
        <v>10</v>
      </c>
      <c r="D53" s="13">
        <v>0</v>
      </c>
      <c r="E53" s="12">
        <f t="shared" si="0"/>
        <v>0</v>
      </c>
    </row>
    <row r="54" spans="1:5" ht="18.75">
      <c r="A54" s="16">
        <v>45</v>
      </c>
      <c r="B54" s="16" t="s">
        <v>36</v>
      </c>
      <c r="C54" s="15">
        <v>75</v>
      </c>
      <c r="D54" s="13">
        <v>0</v>
      </c>
      <c r="E54" s="12">
        <f t="shared" si="0"/>
        <v>0</v>
      </c>
    </row>
    <row r="55" spans="1:5" ht="18.75">
      <c r="A55" s="16">
        <v>46</v>
      </c>
      <c r="B55" s="16" t="s">
        <v>37</v>
      </c>
      <c r="C55" s="15">
        <v>5</v>
      </c>
      <c r="D55" s="13">
        <v>0</v>
      </c>
      <c r="E55" s="12">
        <f t="shared" si="0"/>
        <v>0</v>
      </c>
    </row>
    <row r="56" spans="1:5" ht="18.75">
      <c r="A56" s="16">
        <v>47</v>
      </c>
      <c r="B56" s="16" t="s">
        <v>38</v>
      </c>
      <c r="C56" s="15">
        <v>5</v>
      </c>
      <c r="D56" s="13">
        <v>0</v>
      </c>
      <c r="E56" s="12">
        <f t="shared" si="0"/>
        <v>0</v>
      </c>
    </row>
    <row r="57" spans="1:5" ht="18.75">
      <c r="A57" s="16">
        <v>48</v>
      </c>
      <c r="B57" s="50" t="s">
        <v>39</v>
      </c>
      <c r="C57" s="15">
        <v>5</v>
      </c>
      <c r="D57" s="13">
        <v>0</v>
      </c>
      <c r="E57" s="12">
        <f t="shared" si="0"/>
        <v>0</v>
      </c>
    </row>
    <row r="58" spans="1:5" ht="18.75">
      <c r="A58" s="16">
        <v>50</v>
      </c>
      <c r="B58" s="51" t="s">
        <v>40</v>
      </c>
      <c r="C58" s="23">
        <v>3</v>
      </c>
      <c r="D58" s="13">
        <v>0</v>
      </c>
      <c r="E58" s="12">
        <f t="shared" si="0"/>
        <v>0</v>
      </c>
    </row>
    <row r="59" spans="1:5" ht="18.75">
      <c r="A59" s="16">
        <v>51</v>
      </c>
      <c r="B59" s="16" t="s">
        <v>41</v>
      </c>
      <c r="C59" s="15">
        <v>17</v>
      </c>
      <c r="D59" s="13">
        <v>0</v>
      </c>
      <c r="E59" s="12">
        <f t="shared" si="0"/>
        <v>0</v>
      </c>
    </row>
    <row r="60" spans="1:5" ht="18.75">
      <c r="A60" s="16">
        <v>52</v>
      </c>
      <c r="B60" s="16" t="s">
        <v>83</v>
      </c>
      <c r="C60" s="15">
        <v>52</v>
      </c>
      <c r="D60" s="13">
        <v>0</v>
      </c>
      <c r="E60" s="12">
        <f t="shared" si="0"/>
        <v>0</v>
      </c>
    </row>
    <row r="61" spans="1:5" ht="18.75">
      <c r="A61" s="16">
        <v>53</v>
      </c>
      <c r="B61" s="16" t="s">
        <v>87</v>
      </c>
      <c r="C61" s="15">
        <v>15</v>
      </c>
      <c r="D61" s="13">
        <v>0</v>
      </c>
      <c r="E61" s="12">
        <f t="shared" si="0"/>
        <v>0</v>
      </c>
    </row>
    <row r="62" spans="1:5" ht="18.75">
      <c r="A62" s="16">
        <v>54</v>
      </c>
      <c r="B62" s="16" t="s">
        <v>46</v>
      </c>
      <c r="C62" s="15">
        <v>7</v>
      </c>
      <c r="D62" s="13">
        <v>0</v>
      </c>
      <c r="E62" s="12">
        <f t="shared" si="0"/>
        <v>0</v>
      </c>
    </row>
    <row r="63" spans="1:5" ht="18.75">
      <c r="A63" s="16">
        <v>55</v>
      </c>
      <c r="B63" s="16" t="s">
        <v>60</v>
      </c>
      <c r="C63" s="15">
        <v>20</v>
      </c>
      <c r="D63" s="13">
        <v>0</v>
      </c>
      <c r="E63" s="12">
        <f t="shared" si="0"/>
        <v>0</v>
      </c>
    </row>
    <row r="64" spans="1:5" ht="18.75">
      <c r="A64" s="16">
        <v>56</v>
      </c>
      <c r="B64" s="16" t="s">
        <v>89</v>
      </c>
      <c r="C64" s="15">
        <v>60</v>
      </c>
      <c r="D64" s="13">
        <v>0</v>
      </c>
      <c r="E64" s="12">
        <f t="shared" si="0"/>
        <v>0</v>
      </c>
    </row>
    <row r="65" spans="1:5" ht="18.75">
      <c r="A65" s="16">
        <v>57</v>
      </c>
      <c r="B65" s="16" t="s">
        <v>47</v>
      </c>
      <c r="C65" s="15">
        <v>8</v>
      </c>
      <c r="D65" s="13">
        <v>0</v>
      </c>
      <c r="E65" s="12">
        <f t="shared" si="0"/>
        <v>0</v>
      </c>
    </row>
    <row r="66" spans="1:5" ht="18.75">
      <c r="A66" s="16">
        <v>58</v>
      </c>
      <c r="B66" s="17" t="s">
        <v>128</v>
      </c>
      <c r="C66" s="15">
        <v>1</v>
      </c>
      <c r="D66" s="13">
        <v>0</v>
      </c>
      <c r="E66" s="12">
        <f t="shared" si="0"/>
        <v>0</v>
      </c>
    </row>
    <row r="67" spans="1:5" ht="18.75">
      <c r="A67" s="16">
        <v>59</v>
      </c>
      <c r="B67" s="17" t="s">
        <v>129</v>
      </c>
      <c r="C67" s="15">
        <v>1</v>
      </c>
      <c r="D67" s="13">
        <v>0</v>
      </c>
      <c r="E67" s="12">
        <f t="shared" si="0"/>
        <v>0</v>
      </c>
    </row>
    <row r="68" spans="1:5" ht="18.75">
      <c r="A68" s="16">
        <v>60</v>
      </c>
      <c r="B68" s="16" t="s">
        <v>48</v>
      </c>
      <c r="C68" s="15">
        <v>75</v>
      </c>
      <c r="D68" s="13">
        <v>0</v>
      </c>
      <c r="E68" s="12">
        <f t="shared" si="0"/>
        <v>0</v>
      </c>
    </row>
    <row r="69" spans="1:5" ht="18.75">
      <c r="A69" s="16">
        <v>61</v>
      </c>
      <c r="B69" s="16" t="s">
        <v>49</v>
      </c>
      <c r="C69" s="15">
        <v>11</v>
      </c>
      <c r="D69" s="13">
        <v>0</v>
      </c>
      <c r="E69" s="12">
        <f t="shared" si="0"/>
        <v>0</v>
      </c>
    </row>
    <row r="70" spans="1:5" ht="18.75">
      <c r="A70" s="16">
        <v>62</v>
      </c>
      <c r="B70" s="16" t="s">
        <v>50</v>
      </c>
      <c r="C70" s="15">
        <v>80</v>
      </c>
      <c r="D70" s="13">
        <v>0</v>
      </c>
      <c r="E70" s="12">
        <f t="shared" si="0"/>
        <v>0</v>
      </c>
    </row>
    <row r="71" spans="1:5" ht="18.75">
      <c r="A71" s="16">
        <v>63</v>
      </c>
      <c r="B71" s="16" t="s">
        <v>51</v>
      </c>
      <c r="C71" s="15">
        <v>70</v>
      </c>
      <c r="D71" s="13">
        <v>0</v>
      </c>
      <c r="E71" s="12">
        <f t="shared" si="0"/>
        <v>0</v>
      </c>
    </row>
    <row r="72" spans="1:5" ht="18.75">
      <c r="A72" s="16">
        <v>64</v>
      </c>
      <c r="B72" s="16" t="s">
        <v>52</v>
      </c>
      <c r="C72" s="15">
        <v>100</v>
      </c>
      <c r="D72" s="13">
        <v>0</v>
      </c>
      <c r="E72" s="12">
        <f t="shared" si="0"/>
        <v>0</v>
      </c>
    </row>
    <row r="73" spans="1:5" ht="18.75">
      <c r="A73" s="16">
        <v>65</v>
      </c>
      <c r="B73" s="16" t="s">
        <v>118</v>
      </c>
      <c r="C73" s="15">
        <v>10</v>
      </c>
      <c r="D73" s="13">
        <v>0</v>
      </c>
      <c r="E73" s="12">
        <f t="shared" si="0"/>
        <v>0</v>
      </c>
    </row>
    <row r="74" spans="1:5" ht="18.75">
      <c r="A74" s="16">
        <v>66</v>
      </c>
      <c r="B74" s="16" t="s">
        <v>119</v>
      </c>
      <c r="C74" s="15">
        <v>30</v>
      </c>
      <c r="D74" s="13">
        <v>0</v>
      </c>
      <c r="E74" s="12">
        <f t="shared" ref="E74:E134" si="1">C74*D74</f>
        <v>0</v>
      </c>
    </row>
    <row r="75" spans="1:5" ht="18.75">
      <c r="A75" s="16">
        <v>67</v>
      </c>
      <c r="B75" s="16" t="s">
        <v>120</v>
      </c>
      <c r="C75" s="15">
        <v>8</v>
      </c>
      <c r="D75" s="13">
        <v>0</v>
      </c>
      <c r="E75" s="12">
        <f t="shared" si="1"/>
        <v>0</v>
      </c>
    </row>
    <row r="76" spans="1:5" ht="18.75">
      <c r="A76" s="16">
        <v>68</v>
      </c>
      <c r="B76" s="50" t="s">
        <v>126</v>
      </c>
      <c r="C76" s="15">
        <v>7</v>
      </c>
      <c r="D76" s="13">
        <v>0</v>
      </c>
      <c r="E76" s="12">
        <f t="shared" si="1"/>
        <v>0</v>
      </c>
    </row>
    <row r="77" spans="1:5" ht="18.75">
      <c r="A77" s="16">
        <v>70</v>
      </c>
      <c r="B77" s="50" t="s">
        <v>53</v>
      </c>
      <c r="C77" s="15">
        <v>31</v>
      </c>
      <c r="D77" s="13">
        <v>0</v>
      </c>
      <c r="E77" s="12">
        <f t="shared" si="1"/>
        <v>0</v>
      </c>
    </row>
    <row r="78" spans="1:5" ht="18.75">
      <c r="A78" s="16">
        <v>71</v>
      </c>
      <c r="B78" s="16" t="s">
        <v>54</v>
      </c>
      <c r="C78" s="15">
        <v>6</v>
      </c>
      <c r="D78" s="13">
        <v>0</v>
      </c>
      <c r="E78" s="12">
        <f t="shared" si="1"/>
        <v>0</v>
      </c>
    </row>
    <row r="79" spans="1:5" ht="18.75">
      <c r="A79" s="16">
        <v>72</v>
      </c>
      <c r="B79" s="16" t="s">
        <v>55</v>
      </c>
      <c r="C79" s="15">
        <v>30</v>
      </c>
      <c r="D79" s="13">
        <v>0</v>
      </c>
      <c r="E79" s="12">
        <f t="shared" si="1"/>
        <v>0</v>
      </c>
    </row>
    <row r="80" spans="1:5" ht="18.75">
      <c r="A80" s="16">
        <v>73</v>
      </c>
      <c r="B80" s="16" t="s">
        <v>121</v>
      </c>
      <c r="C80" s="15">
        <v>5</v>
      </c>
      <c r="D80" s="13">
        <v>0</v>
      </c>
      <c r="E80" s="12">
        <f t="shared" si="1"/>
        <v>0</v>
      </c>
    </row>
    <row r="81" spans="1:5" ht="30">
      <c r="A81" s="16">
        <v>74</v>
      </c>
      <c r="B81" s="16" t="s">
        <v>101</v>
      </c>
      <c r="C81" s="15">
        <v>1</v>
      </c>
      <c r="D81" s="13">
        <v>0</v>
      </c>
      <c r="E81" s="12">
        <f t="shared" si="1"/>
        <v>0</v>
      </c>
    </row>
    <row r="82" spans="1:5" ht="18.75">
      <c r="A82" s="16">
        <v>75</v>
      </c>
      <c r="B82" s="16" t="s">
        <v>56</v>
      </c>
      <c r="C82" s="15">
        <v>40</v>
      </c>
      <c r="D82" s="13">
        <v>0</v>
      </c>
      <c r="E82" s="12">
        <f t="shared" si="1"/>
        <v>0</v>
      </c>
    </row>
    <row r="83" spans="1:5" ht="18.75">
      <c r="A83" s="16">
        <v>76</v>
      </c>
      <c r="B83" s="50" t="s">
        <v>57</v>
      </c>
      <c r="C83" s="15">
        <v>20</v>
      </c>
      <c r="D83" s="13">
        <v>0</v>
      </c>
      <c r="E83" s="12">
        <f t="shared" si="1"/>
        <v>0</v>
      </c>
    </row>
    <row r="84" spans="1:5" ht="18.75">
      <c r="A84" s="16">
        <v>78</v>
      </c>
      <c r="B84" s="50" t="s">
        <v>94</v>
      </c>
      <c r="C84" s="15">
        <v>1</v>
      </c>
      <c r="D84" s="13">
        <v>0</v>
      </c>
      <c r="E84" s="12">
        <f t="shared" si="1"/>
        <v>0</v>
      </c>
    </row>
    <row r="85" spans="1:5" ht="18.75">
      <c r="A85" s="16">
        <v>80</v>
      </c>
      <c r="B85" s="50" t="s">
        <v>58</v>
      </c>
      <c r="C85" s="15">
        <v>30</v>
      </c>
      <c r="D85" s="13">
        <v>0</v>
      </c>
      <c r="E85" s="12">
        <f t="shared" si="1"/>
        <v>0</v>
      </c>
    </row>
    <row r="86" spans="1:5" ht="18.75">
      <c r="A86" s="16">
        <v>81</v>
      </c>
      <c r="B86" s="16" t="s">
        <v>59</v>
      </c>
      <c r="C86" s="15">
        <v>7</v>
      </c>
      <c r="D86" s="13">
        <v>0</v>
      </c>
      <c r="E86" s="12">
        <f t="shared" si="1"/>
        <v>0</v>
      </c>
    </row>
    <row r="87" spans="1:5" ht="18.75">
      <c r="A87" s="16">
        <v>82</v>
      </c>
      <c r="B87" s="16" t="s">
        <v>32</v>
      </c>
      <c r="C87" s="15">
        <v>7</v>
      </c>
      <c r="D87" s="13">
        <v>0</v>
      </c>
      <c r="E87" s="12">
        <f t="shared" si="1"/>
        <v>0</v>
      </c>
    </row>
    <row r="88" spans="1:5" ht="18.75">
      <c r="A88" s="16">
        <v>83</v>
      </c>
      <c r="B88" s="16" t="s">
        <v>31</v>
      </c>
      <c r="C88" s="15">
        <v>10</v>
      </c>
      <c r="D88" s="13">
        <v>0</v>
      </c>
      <c r="E88" s="12">
        <f t="shared" si="1"/>
        <v>0</v>
      </c>
    </row>
    <row r="89" spans="1:5" ht="18.75">
      <c r="A89" s="16">
        <v>84</v>
      </c>
      <c r="B89" s="16" t="s">
        <v>122</v>
      </c>
      <c r="C89" s="15">
        <v>18</v>
      </c>
      <c r="D89" s="13">
        <v>0</v>
      </c>
      <c r="E89" s="12">
        <f t="shared" si="1"/>
        <v>0</v>
      </c>
    </row>
    <row r="90" spans="1:5" ht="18.75">
      <c r="A90" s="16">
        <v>85</v>
      </c>
      <c r="B90" s="16" t="s">
        <v>61</v>
      </c>
      <c r="C90" s="15">
        <v>18</v>
      </c>
      <c r="D90" s="13">
        <v>0</v>
      </c>
      <c r="E90" s="12">
        <f t="shared" si="1"/>
        <v>0</v>
      </c>
    </row>
    <row r="91" spans="1:5" ht="18.75">
      <c r="A91" s="16">
        <v>86</v>
      </c>
      <c r="B91" s="16" t="s">
        <v>62</v>
      </c>
      <c r="C91" s="15">
        <v>18</v>
      </c>
      <c r="D91" s="13">
        <v>0</v>
      </c>
      <c r="E91" s="12">
        <f t="shared" si="1"/>
        <v>0</v>
      </c>
    </row>
    <row r="92" spans="1:5" ht="18.75">
      <c r="A92" s="16">
        <v>87</v>
      </c>
      <c r="B92" s="16" t="s">
        <v>123</v>
      </c>
      <c r="C92" s="15">
        <v>1</v>
      </c>
      <c r="D92" s="13">
        <v>0</v>
      </c>
      <c r="E92" s="12">
        <f t="shared" si="1"/>
        <v>0</v>
      </c>
    </row>
    <row r="93" spans="1:5" ht="18.75">
      <c r="A93" s="16">
        <v>88</v>
      </c>
      <c r="B93" s="16" t="s">
        <v>147</v>
      </c>
      <c r="C93" s="15">
        <v>1</v>
      </c>
      <c r="D93" s="13">
        <v>0</v>
      </c>
      <c r="E93" s="12">
        <f t="shared" si="1"/>
        <v>0</v>
      </c>
    </row>
    <row r="94" spans="1:5" ht="18.75">
      <c r="A94" s="16">
        <v>89</v>
      </c>
      <c r="B94" s="16" t="s">
        <v>96</v>
      </c>
      <c r="C94" s="15">
        <v>5</v>
      </c>
      <c r="D94" s="13">
        <v>0</v>
      </c>
      <c r="E94" s="12">
        <f t="shared" si="1"/>
        <v>0</v>
      </c>
    </row>
    <row r="95" spans="1:5" ht="18.75">
      <c r="A95" s="16">
        <v>90</v>
      </c>
      <c r="B95" s="16" t="s">
        <v>66</v>
      </c>
      <c r="C95" s="15">
        <v>10</v>
      </c>
      <c r="D95" s="13">
        <v>0</v>
      </c>
      <c r="E95" s="12">
        <f t="shared" si="1"/>
        <v>0</v>
      </c>
    </row>
    <row r="96" spans="1:5" ht="18.75">
      <c r="A96" s="16">
        <v>91</v>
      </c>
      <c r="B96" s="16" t="s">
        <v>67</v>
      </c>
      <c r="C96" s="15">
        <v>10</v>
      </c>
      <c r="D96" s="13">
        <v>0</v>
      </c>
      <c r="E96" s="12">
        <f t="shared" si="1"/>
        <v>0</v>
      </c>
    </row>
    <row r="97" spans="1:5" ht="18.75">
      <c r="A97" s="16">
        <v>92</v>
      </c>
      <c r="B97" s="16" t="s">
        <v>64</v>
      </c>
      <c r="C97" s="15">
        <v>10</v>
      </c>
      <c r="D97" s="13">
        <v>0</v>
      </c>
      <c r="E97" s="12">
        <f t="shared" si="1"/>
        <v>0</v>
      </c>
    </row>
    <row r="98" spans="1:5" ht="18.75">
      <c r="A98" s="16">
        <v>93</v>
      </c>
      <c r="B98" s="16" t="s">
        <v>157</v>
      </c>
      <c r="C98" s="15">
        <v>10</v>
      </c>
      <c r="D98" s="13">
        <v>0</v>
      </c>
      <c r="E98" s="12">
        <f t="shared" si="1"/>
        <v>0</v>
      </c>
    </row>
    <row r="99" spans="1:5" ht="18.75">
      <c r="A99" s="16">
        <v>94</v>
      </c>
      <c r="B99" s="16" t="s">
        <v>11</v>
      </c>
      <c r="C99" s="15">
        <v>8</v>
      </c>
      <c r="D99" s="13">
        <v>0</v>
      </c>
      <c r="E99" s="12">
        <f t="shared" si="1"/>
        <v>0</v>
      </c>
    </row>
    <row r="100" spans="1:5" ht="18.75">
      <c r="A100" s="16">
        <v>95</v>
      </c>
      <c r="B100" s="16" t="s">
        <v>72</v>
      </c>
      <c r="C100" s="15">
        <v>110</v>
      </c>
      <c r="D100" s="13">
        <v>0</v>
      </c>
      <c r="E100" s="12">
        <f t="shared" si="1"/>
        <v>0</v>
      </c>
    </row>
    <row r="101" spans="1:5" ht="18.75">
      <c r="A101" s="16">
        <v>96</v>
      </c>
      <c r="B101" s="16" t="s">
        <v>73</v>
      </c>
      <c r="C101" s="15">
        <v>21</v>
      </c>
      <c r="D101" s="13">
        <v>0</v>
      </c>
      <c r="E101" s="12">
        <f t="shared" si="1"/>
        <v>0</v>
      </c>
    </row>
    <row r="102" spans="1:5" ht="18.75">
      <c r="A102" s="16">
        <v>97</v>
      </c>
      <c r="B102" s="16" t="s">
        <v>65</v>
      </c>
      <c r="C102" s="15">
        <v>10</v>
      </c>
      <c r="D102" s="13">
        <v>0</v>
      </c>
      <c r="E102" s="12">
        <f t="shared" si="1"/>
        <v>0</v>
      </c>
    </row>
    <row r="103" spans="1:5" ht="18.75">
      <c r="A103" s="16">
        <v>98</v>
      </c>
      <c r="B103" s="16" t="s">
        <v>70</v>
      </c>
      <c r="C103" s="15">
        <v>5</v>
      </c>
      <c r="D103" s="13">
        <v>0</v>
      </c>
      <c r="E103" s="12">
        <f t="shared" si="1"/>
        <v>0</v>
      </c>
    </row>
    <row r="104" spans="1:5" ht="18.75">
      <c r="A104" s="16">
        <v>99</v>
      </c>
      <c r="B104" s="16" t="s">
        <v>71</v>
      </c>
      <c r="C104" s="15">
        <v>6</v>
      </c>
      <c r="D104" s="13">
        <v>0</v>
      </c>
      <c r="E104" s="12">
        <f t="shared" si="1"/>
        <v>0</v>
      </c>
    </row>
    <row r="105" spans="1:5" ht="18.75">
      <c r="A105" s="16">
        <v>100</v>
      </c>
      <c r="B105" s="16" t="s">
        <v>74</v>
      </c>
      <c r="C105" s="15">
        <v>55</v>
      </c>
      <c r="D105" s="13">
        <v>0</v>
      </c>
      <c r="E105" s="12">
        <f t="shared" si="1"/>
        <v>0</v>
      </c>
    </row>
    <row r="106" spans="1:5" ht="18.75">
      <c r="A106" s="16">
        <v>101</v>
      </c>
      <c r="B106" s="16" t="s">
        <v>85</v>
      </c>
      <c r="C106" s="15">
        <v>30</v>
      </c>
      <c r="D106" s="13">
        <v>0</v>
      </c>
      <c r="E106" s="12">
        <f t="shared" si="1"/>
        <v>0</v>
      </c>
    </row>
    <row r="107" spans="1:5" ht="18.75">
      <c r="A107" s="16">
        <v>102</v>
      </c>
      <c r="B107" s="16" t="s">
        <v>131</v>
      </c>
      <c r="C107" s="15">
        <v>6</v>
      </c>
      <c r="D107" s="13">
        <v>0</v>
      </c>
      <c r="E107" s="12">
        <f t="shared" si="1"/>
        <v>0</v>
      </c>
    </row>
    <row r="108" spans="1:5" ht="18.75">
      <c r="A108" s="16">
        <v>103</v>
      </c>
      <c r="B108" s="16" t="s">
        <v>160</v>
      </c>
      <c r="C108" s="15">
        <v>10</v>
      </c>
      <c r="D108" s="13">
        <v>0</v>
      </c>
      <c r="E108" s="12">
        <f t="shared" si="1"/>
        <v>0</v>
      </c>
    </row>
    <row r="109" spans="1:5" ht="18.75">
      <c r="A109" s="16">
        <v>104</v>
      </c>
      <c r="B109" s="16" t="s">
        <v>125</v>
      </c>
      <c r="C109" s="15">
        <v>2</v>
      </c>
      <c r="D109" s="13">
        <v>0</v>
      </c>
      <c r="E109" s="12">
        <f t="shared" si="1"/>
        <v>0</v>
      </c>
    </row>
    <row r="110" spans="1:5" ht="18.75">
      <c r="A110" s="16">
        <v>105</v>
      </c>
      <c r="B110" s="16" t="s">
        <v>113</v>
      </c>
      <c r="C110" s="15">
        <v>1</v>
      </c>
      <c r="D110" s="13">
        <v>0</v>
      </c>
      <c r="E110" s="12">
        <f t="shared" si="1"/>
        <v>0</v>
      </c>
    </row>
    <row r="111" spans="1:5" ht="18.75">
      <c r="A111" s="16">
        <v>106</v>
      </c>
      <c r="B111" s="16" t="s">
        <v>68</v>
      </c>
      <c r="C111" s="15">
        <v>11</v>
      </c>
      <c r="D111" s="13">
        <v>0</v>
      </c>
      <c r="E111" s="12">
        <f t="shared" si="1"/>
        <v>0</v>
      </c>
    </row>
    <row r="112" spans="1:5" ht="18.75">
      <c r="A112" s="16">
        <v>107</v>
      </c>
      <c r="B112" s="16" t="s">
        <v>69</v>
      </c>
      <c r="C112" s="15">
        <v>6</v>
      </c>
      <c r="D112" s="13">
        <v>0</v>
      </c>
      <c r="E112" s="12">
        <f t="shared" si="1"/>
        <v>0</v>
      </c>
    </row>
    <row r="113" spans="1:5" ht="18.75">
      <c r="A113" s="16">
        <v>108</v>
      </c>
      <c r="B113" s="16" t="s">
        <v>98</v>
      </c>
      <c r="C113" s="15">
        <v>5</v>
      </c>
      <c r="D113" s="13">
        <v>0</v>
      </c>
      <c r="E113" s="12">
        <f t="shared" si="1"/>
        <v>0</v>
      </c>
    </row>
    <row r="114" spans="1:5" ht="18.75">
      <c r="A114" s="16">
        <v>109</v>
      </c>
      <c r="B114" s="16" t="s">
        <v>97</v>
      </c>
      <c r="C114" s="15">
        <v>5</v>
      </c>
      <c r="D114" s="13">
        <v>0</v>
      </c>
      <c r="E114" s="12">
        <f t="shared" si="1"/>
        <v>0</v>
      </c>
    </row>
    <row r="115" spans="1:5" ht="30">
      <c r="A115" s="16">
        <v>110</v>
      </c>
      <c r="B115" s="16" t="s">
        <v>4</v>
      </c>
      <c r="C115" s="15">
        <v>15</v>
      </c>
      <c r="D115" s="13">
        <v>0</v>
      </c>
      <c r="E115" s="12">
        <f t="shared" si="1"/>
        <v>0</v>
      </c>
    </row>
    <row r="116" spans="1:5" ht="18.75">
      <c r="A116" s="16">
        <v>111</v>
      </c>
      <c r="B116" s="16" t="s">
        <v>154</v>
      </c>
      <c r="C116" s="15">
        <v>1</v>
      </c>
      <c r="D116" s="13">
        <v>0</v>
      </c>
      <c r="E116" s="12">
        <f t="shared" si="1"/>
        <v>0</v>
      </c>
    </row>
    <row r="117" spans="1:5" ht="18.75">
      <c r="A117" s="16">
        <v>112</v>
      </c>
      <c r="B117" s="16" t="s">
        <v>156</v>
      </c>
      <c r="C117" s="15">
        <v>20</v>
      </c>
      <c r="D117" s="13">
        <v>0</v>
      </c>
      <c r="E117" s="12">
        <f t="shared" si="1"/>
        <v>0</v>
      </c>
    </row>
    <row r="118" spans="1:5" ht="18.75">
      <c r="A118" s="16">
        <v>113</v>
      </c>
      <c r="B118" s="16" t="s">
        <v>6</v>
      </c>
      <c r="C118" s="15">
        <v>13</v>
      </c>
      <c r="D118" s="13">
        <v>0</v>
      </c>
      <c r="E118" s="12">
        <f t="shared" si="1"/>
        <v>0</v>
      </c>
    </row>
    <row r="119" spans="1:5" ht="30">
      <c r="A119" s="16">
        <v>114</v>
      </c>
      <c r="B119" s="16" t="s">
        <v>7</v>
      </c>
      <c r="C119" s="15">
        <v>25</v>
      </c>
      <c r="D119" s="13">
        <v>0</v>
      </c>
      <c r="E119" s="12">
        <f t="shared" si="1"/>
        <v>0</v>
      </c>
    </row>
    <row r="120" spans="1:5" ht="30">
      <c r="A120" s="16">
        <v>115</v>
      </c>
      <c r="B120" s="16" t="s">
        <v>158</v>
      </c>
      <c r="C120" s="15">
        <v>15</v>
      </c>
      <c r="D120" s="13">
        <v>0</v>
      </c>
      <c r="E120" s="12">
        <f t="shared" si="1"/>
        <v>0</v>
      </c>
    </row>
    <row r="121" spans="1:5" ht="30">
      <c r="A121" s="16">
        <v>116</v>
      </c>
      <c r="B121" s="16" t="s">
        <v>141</v>
      </c>
      <c r="C121" s="15">
        <v>2</v>
      </c>
      <c r="D121" s="13">
        <v>0</v>
      </c>
      <c r="E121" s="12">
        <f t="shared" si="1"/>
        <v>0</v>
      </c>
    </row>
    <row r="122" spans="1:5" ht="30">
      <c r="A122" s="16">
        <v>117</v>
      </c>
      <c r="B122" s="16" t="s">
        <v>142</v>
      </c>
      <c r="C122" s="15">
        <v>2</v>
      </c>
      <c r="D122" s="13">
        <v>0</v>
      </c>
      <c r="E122" s="12">
        <f t="shared" si="1"/>
        <v>0</v>
      </c>
    </row>
    <row r="123" spans="1:5" ht="30">
      <c r="A123" s="16">
        <v>118</v>
      </c>
      <c r="B123" s="16" t="s">
        <v>91</v>
      </c>
      <c r="C123" s="15">
        <v>2</v>
      </c>
      <c r="D123" s="13">
        <v>0</v>
      </c>
      <c r="E123" s="12">
        <f t="shared" si="1"/>
        <v>0</v>
      </c>
    </row>
    <row r="124" spans="1:5" ht="18.75">
      <c r="A124" s="16">
        <v>119</v>
      </c>
      <c r="B124" s="16" t="s">
        <v>63</v>
      </c>
      <c r="C124" s="15">
        <v>5</v>
      </c>
      <c r="D124" s="13">
        <v>0</v>
      </c>
      <c r="E124" s="12">
        <f t="shared" si="1"/>
        <v>0</v>
      </c>
    </row>
    <row r="125" spans="1:5" ht="45">
      <c r="A125" s="16">
        <v>120</v>
      </c>
      <c r="B125" s="16" t="s">
        <v>78</v>
      </c>
      <c r="C125" s="15">
        <v>20</v>
      </c>
      <c r="D125" s="13">
        <v>0</v>
      </c>
      <c r="E125" s="12">
        <f t="shared" si="1"/>
        <v>0</v>
      </c>
    </row>
    <row r="126" spans="1:5" ht="60">
      <c r="A126" s="16">
        <v>121</v>
      </c>
      <c r="B126" s="16" t="s">
        <v>79</v>
      </c>
      <c r="C126" s="15">
        <v>30</v>
      </c>
      <c r="D126" s="13">
        <v>0</v>
      </c>
      <c r="E126" s="12">
        <f t="shared" si="1"/>
        <v>0</v>
      </c>
    </row>
    <row r="127" spans="1:5" ht="18.75">
      <c r="A127" s="16">
        <v>122</v>
      </c>
      <c r="B127" s="17" t="s">
        <v>132</v>
      </c>
      <c r="C127" s="15">
        <v>5</v>
      </c>
      <c r="D127" s="13">
        <v>0</v>
      </c>
      <c r="E127" s="12">
        <f t="shared" si="1"/>
        <v>0</v>
      </c>
    </row>
    <row r="128" spans="1:5" ht="18.75">
      <c r="A128" s="16">
        <v>123</v>
      </c>
      <c r="B128" s="16" t="s">
        <v>124</v>
      </c>
      <c r="C128" s="15">
        <v>1</v>
      </c>
      <c r="D128" s="13">
        <v>0</v>
      </c>
      <c r="E128" s="12">
        <f t="shared" si="1"/>
        <v>0</v>
      </c>
    </row>
    <row r="129" spans="1:5" ht="18.75">
      <c r="A129" s="16">
        <v>124</v>
      </c>
      <c r="B129" s="16" t="s">
        <v>75</v>
      </c>
      <c r="C129" s="15">
        <v>50</v>
      </c>
      <c r="D129" s="13">
        <v>0</v>
      </c>
      <c r="E129" s="12">
        <f t="shared" si="1"/>
        <v>0</v>
      </c>
    </row>
    <row r="130" spans="1:5" ht="18.75">
      <c r="A130" s="16">
        <v>125</v>
      </c>
      <c r="B130" s="16" t="s">
        <v>76</v>
      </c>
      <c r="C130" s="15">
        <v>30</v>
      </c>
      <c r="D130" s="13">
        <v>0</v>
      </c>
      <c r="E130" s="12">
        <f t="shared" si="1"/>
        <v>0</v>
      </c>
    </row>
    <row r="131" spans="1:5" ht="18.75">
      <c r="A131" s="16">
        <v>126</v>
      </c>
      <c r="B131" s="16" t="s">
        <v>99</v>
      </c>
      <c r="C131" s="15">
        <v>18</v>
      </c>
      <c r="D131" s="13">
        <v>0</v>
      </c>
      <c r="E131" s="12">
        <f t="shared" si="1"/>
        <v>0</v>
      </c>
    </row>
    <row r="132" spans="1:5" ht="18.75">
      <c r="A132" s="16">
        <v>127</v>
      </c>
      <c r="B132" s="16" t="s">
        <v>77</v>
      </c>
      <c r="C132" s="15">
        <v>65</v>
      </c>
      <c r="D132" s="13">
        <v>0</v>
      </c>
      <c r="E132" s="12">
        <f t="shared" si="1"/>
        <v>0</v>
      </c>
    </row>
    <row r="133" spans="1:5" ht="18.75">
      <c r="A133" s="16">
        <v>128</v>
      </c>
      <c r="B133" s="16" t="s">
        <v>80</v>
      </c>
      <c r="C133" s="15">
        <v>35</v>
      </c>
      <c r="D133" s="13">
        <v>0</v>
      </c>
      <c r="E133" s="12">
        <f t="shared" si="1"/>
        <v>0</v>
      </c>
    </row>
    <row r="134" spans="1:5" ht="18.75">
      <c r="A134" s="16">
        <v>129</v>
      </c>
      <c r="B134" s="16" t="s">
        <v>81</v>
      </c>
      <c r="C134" s="15">
        <v>6</v>
      </c>
      <c r="D134" s="13">
        <v>0</v>
      </c>
      <c r="E134" s="12">
        <f t="shared" si="1"/>
        <v>0</v>
      </c>
    </row>
    <row r="135" spans="1:5" ht="18.75">
      <c r="A135" s="16">
        <v>130</v>
      </c>
      <c r="B135" s="17" t="s">
        <v>133</v>
      </c>
      <c r="C135" s="15">
        <v>5</v>
      </c>
      <c r="D135" s="13">
        <v>0</v>
      </c>
      <c r="E135" s="12">
        <f t="shared" ref="E135:E156" si="2">C135*D135</f>
        <v>0</v>
      </c>
    </row>
    <row r="136" spans="1:5" ht="18.75">
      <c r="A136" s="16">
        <v>131</v>
      </c>
      <c r="B136" s="17" t="s">
        <v>134</v>
      </c>
      <c r="C136" s="19">
        <v>1</v>
      </c>
      <c r="D136" s="13">
        <v>0</v>
      </c>
      <c r="E136" s="12">
        <f t="shared" si="2"/>
        <v>0</v>
      </c>
    </row>
    <row r="137" spans="1:5" ht="18.75">
      <c r="A137" s="16">
        <v>132</v>
      </c>
      <c r="B137" s="17" t="s">
        <v>135</v>
      </c>
      <c r="C137" s="19">
        <v>2</v>
      </c>
      <c r="D137" s="13">
        <v>0</v>
      </c>
      <c r="E137" s="12">
        <f t="shared" si="2"/>
        <v>0</v>
      </c>
    </row>
    <row r="138" spans="1:5" ht="18.75">
      <c r="A138" s="16">
        <v>133</v>
      </c>
      <c r="B138" s="17" t="s">
        <v>136</v>
      </c>
      <c r="C138" s="19">
        <v>5</v>
      </c>
      <c r="D138" s="13">
        <v>0</v>
      </c>
      <c r="E138" s="12">
        <f t="shared" si="2"/>
        <v>0</v>
      </c>
    </row>
    <row r="139" spans="1:5" ht="18.75">
      <c r="A139" s="16">
        <v>134</v>
      </c>
      <c r="B139" s="17" t="s">
        <v>137</v>
      </c>
      <c r="C139" s="19">
        <v>5</v>
      </c>
      <c r="D139" s="13">
        <v>0</v>
      </c>
      <c r="E139" s="12">
        <f t="shared" si="2"/>
        <v>0</v>
      </c>
    </row>
    <row r="140" spans="1:5" ht="30">
      <c r="A140" s="16">
        <v>135</v>
      </c>
      <c r="B140" s="16" t="s">
        <v>159</v>
      </c>
      <c r="C140" s="15">
        <v>62</v>
      </c>
      <c r="D140" s="13">
        <v>0</v>
      </c>
      <c r="E140" s="12">
        <f t="shared" si="2"/>
        <v>0</v>
      </c>
    </row>
    <row r="141" spans="1:5" ht="18.75">
      <c r="A141" s="16">
        <v>136</v>
      </c>
      <c r="B141" s="16" t="s">
        <v>112</v>
      </c>
      <c r="C141" s="15">
        <v>1</v>
      </c>
      <c r="D141" s="13">
        <v>0</v>
      </c>
      <c r="E141" s="12">
        <f t="shared" si="2"/>
        <v>0</v>
      </c>
    </row>
    <row r="142" spans="1:5" ht="18.75">
      <c r="A142" s="16">
        <v>137</v>
      </c>
      <c r="B142" s="16" t="s">
        <v>116</v>
      </c>
      <c r="C142" s="15">
        <v>2</v>
      </c>
      <c r="D142" s="13">
        <v>0</v>
      </c>
      <c r="E142" s="12">
        <f t="shared" si="2"/>
        <v>0</v>
      </c>
    </row>
    <row r="143" spans="1:5" ht="18.75">
      <c r="A143" s="16">
        <v>138</v>
      </c>
      <c r="B143" s="16" t="s">
        <v>82</v>
      </c>
      <c r="C143" s="15">
        <v>70</v>
      </c>
      <c r="D143" s="13">
        <v>0</v>
      </c>
      <c r="E143" s="12">
        <f t="shared" si="2"/>
        <v>0</v>
      </c>
    </row>
    <row r="144" spans="1:5" ht="18.75">
      <c r="A144" s="16">
        <v>139</v>
      </c>
      <c r="B144" s="16" t="s">
        <v>130</v>
      </c>
      <c r="C144" s="15">
        <v>3</v>
      </c>
      <c r="D144" s="13">
        <v>0</v>
      </c>
      <c r="E144" s="12">
        <f t="shared" si="2"/>
        <v>0</v>
      </c>
    </row>
    <row r="145" spans="1:5" ht="18.75">
      <c r="A145" s="16">
        <v>140</v>
      </c>
      <c r="B145" s="16" t="s">
        <v>95</v>
      </c>
      <c r="C145" s="15">
        <v>1</v>
      </c>
      <c r="D145" s="13">
        <v>0</v>
      </c>
      <c r="E145" s="12">
        <f t="shared" si="2"/>
        <v>0</v>
      </c>
    </row>
    <row r="146" spans="1:5" ht="18.75">
      <c r="A146" s="16">
        <v>141</v>
      </c>
      <c r="B146" s="16" t="s">
        <v>138</v>
      </c>
      <c r="C146" s="15">
        <v>2</v>
      </c>
      <c r="D146" s="13">
        <v>0</v>
      </c>
      <c r="E146" s="12">
        <f t="shared" si="2"/>
        <v>0</v>
      </c>
    </row>
    <row r="147" spans="1:5" ht="18.75">
      <c r="A147" s="16">
        <v>142</v>
      </c>
      <c r="B147" s="50" t="s">
        <v>139</v>
      </c>
      <c r="C147" s="15">
        <v>2</v>
      </c>
      <c r="D147" s="13">
        <v>0</v>
      </c>
      <c r="E147" s="12">
        <f t="shared" si="2"/>
        <v>0</v>
      </c>
    </row>
    <row r="148" spans="1:5" ht="18.75">
      <c r="A148" s="16">
        <v>144</v>
      </c>
      <c r="B148" s="52" t="s">
        <v>140</v>
      </c>
      <c r="C148" s="19">
        <v>3</v>
      </c>
      <c r="D148" s="13">
        <v>0</v>
      </c>
      <c r="E148" s="12">
        <f t="shared" si="2"/>
        <v>0</v>
      </c>
    </row>
    <row r="149" spans="1:5" ht="18.75">
      <c r="A149" s="16">
        <v>145</v>
      </c>
      <c r="B149" s="16" t="s">
        <v>92</v>
      </c>
      <c r="C149" s="15">
        <v>1</v>
      </c>
      <c r="D149" s="13">
        <v>0</v>
      </c>
      <c r="E149" s="12">
        <f t="shared" si="2"/>
        <v>0</v>
      </c>
    </row>
    <row r="150" spans="1:5" ht="18.75">
      <c r="A150" s="16">
        <v>146</v>
      </c>
      <c r="B150" s="16" t="s">
        <v>93</v>
      </c>
      <c r="C150" s="15">
        <v>2</v>
      </c>
      <c r="D150" s="13">
        <v>0</v>
      </c>
      <c r="E150" s="12">
        <f t="shared" si="2"/>
        <v>0</v>
      </c>
    </row>
    <row r="151" spans="1:5" ht="18.75">
      <c r="A151" s="16">
        <v>147</v>
      </c>
      <c r="B151" s="17" t="s">
        <v>146</v>
      </c>
      <c r="C151" s="19">
        <v>2</v>
      </c>
      <c r="D151" s="13">
        <v>0</v>
      </c>
      <c r="E151" s="12">
        <f t="shared" si="2"/>
        <v>0</v>
      </c>
    </row>
    <row r="152" spans="1:5" ht="18.75">
      <c r="A152" s="16">
        <v>148</v>
      </c>
      <c r="B152" s="17" t="s">
        <v>146</v>
      </c>
      <c r="C152" s="19">
        <v>1</v>
      </c>
      <c r="D152" s="13">
        <v>0</v>
      </c>
      <c r="E152" s="12">
        <f t="shared" si="2"/>
        <v>0</v>
      </c>
    </row>
    <row r="153" spans="1:5" ht="18.75">
      <c r="A153" s="16">
        <v>149</v>
      </c>
      <c r="B153" s="16" t="s">
        <v>127</v>
      </c>
      <c r="C153" s="15">
        <v>5</v>
      </c>
      <c r="D153" s="13">
        <v>0</v>
      </c>
      <c r="E153" s="12">
        <f t="shared" si="2"/>
        <v>0</v>
      </c>
    </row>
    <row r="154" spans="1:5" ht="18.75">
      <c r="A154" s="16">
        <v>150</v>
      </c>
      <c r="B154" s="16" t="s">
        <v>33</v>
      </c>
      <c r="C154" s="15">
        <v>45</v>
      </c>
      <c r="D154" s="13">
        <v>0</v>
      </c>
      <c r="E154" s="12">
        <f t="shared" si="2"/>
        <v>0</v>
      </c>
    </row>
    <row r="155" spans="1:5" ht="18.75">
      <c r="A155" s="16">
        <v>151</v>
      </c>
      <c r="B155" s="16" t="s">
        <v>143</v>
      </c>
      <c r="C155" s="15">
        <v>1</v>
      </c>
      <c r="D155" s="13">
        <v>0</v>
      </c>
      <c r="E155" s="12">
        <f t="shared" si="2"/>
        <v>0</v>
      </c>
    </row>
    <row r="156" spans="1:5" ht="18.75">
      <c r="A156" s="16">
        <v>152</v>
      </c>
      <c r="B156" s="16" t="s">
        <v>144</v>
      </c>
      <c r="C156" s="15">
        <v>1</v>
      </c>
      <c r="D156" s="13">
        <v>0</v>
      </c>
      <c r="E156" s="12">
        <f t="shared" si="2"/>
        <v>0</v>
      </c>
    </row>
    <row r="157" spans="1:5" ht="18.75">
      <c r="A157" s="16">
        <v>153</v>
      </c>
      <c r="B157" s="16" t="s">
        <v>145</v>
      </c>
      <c r="C157" s="15">
        <v>1</v>
      </c>
      <c r="D157" s="13">
        <v>0</v>
      </c>
      <c r="E157" s="12">
        <f>C157*D157</f>
        <v>0</v>
      </c>
    </row>
    <row r="158" spans="1:5" ht="18.75">
      <c r="A158" s="53"/>
      <c r="B158" s="53"/>
      <c r="C158" s="53"/>
      <c r="D158" s="7" t="s">
        <v>155</v>
      </c>
      <c r="E158" s="14">
        <f>SUM(E10:E157)</f>
        <v>0</v>
      </c>
    </row>
  </sheetData>
  <mergeCells count="1">
    <mergeCell ref="A158:C1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zoomScale="90" zoomScaleNormal="90" workbookViewId="0">
      <selection activeCell="F35" sqref="F35"/>
    </sheetView>
  </sheetViews>
  <sheetFormatPr defaultRowHeight="15"/>
  <cols>
    <col min="2" max="2" width="25.42578125" customWidth="1"/>
    <col min="3" max="3" width="18.7109375" customWidth="1"/>
    <col min="4" max="4" width="16.5703125" customWidth="1"/>
    <col min="5" max="5" width="24.140625" customWidth="1"/>
    <col min="6" max="6" width="45.140625" customWidth="1"/>
    <col min="7" max="7" width="68.140625" customWidth="1"/>
  </cols>
  <sheetData>
    <row r="2" spans="1:7" ht="18.75">
      <c r="F2" s="49" t="s">
        <v>163</v>
      </c>
      <c r="G2" s="22" t="s">
        <v>234</v>
      </c>
    </row>
    <row r="3" spans="1:7" ht="120">
      <c r="F3" s="35"/>
      <c r="G3" s="36" t="s">
        <v>227</v>
      </c>
    </row>
    <row r="4" spans="1:7" ht="30">
      <c r="F4" s="8" t="s">
        <v>171</v>
      </c>
      <c r="G4" s="3" t="s">
        <v>228</v>
      </c>
    </row>
    <row r="5" spans="1:7" ht="30">
      <c r="F5" s="11" t="s">
        <v>172</v>
      </c>
      <c r="G5" s="3" t="s">
        <v>166</v>
      </c>
    </row>
    <row r="6" spans="1:7">
      <c r="F6" s="1"/>
      <c r="G6" s="5" t="s">
        <v>170</v>
      </c>
    </row>
    <row r="8" spans="1:7">
      <c r="B8" s="8" t="s">
        <v>164</v>
      </c>
    </row>
    <row r="9" spans="1:7">
      <c r="B9" s="9" t="s">
        <v>173</v>
      </c>
    </row>
    <row r="10" spans="1:7" ht="60">
      <c r="A10" s="4" t="s">
        <v>0</v>
      </c>
      <c r="B10" s="4" t="s">
        <v>1</v>
      </c>
      <c r="C10" s="4" t="s">
        <v>2</v>
      </c>
      <c r="D10" s="4" t="s">
        <v>162</v>
      </c>
      <c r="E10" s="6" t="s">
        <v>161</v>
      </c>
    </row>
    <row r="11" spans="1:7" ht="18.75">
      <c r="A11" s="16">
        <v>1</v>
      </c>
      <c r="B11" s="17" t="s">
        <v>42</v>
      </c>
      <c r="C11" s="19">
        <v>20</v>
      </c>
      <c r="D11" s="13">
        <v>0</v>
      </c>
      <c r="E11" s="12">
        <f>C11*D11</f>
        <v>0</v>
      </c>
    </row>
    <row r="12" spans="1:7" ht="18.75">
      <c r="A12" s="16">
        <v>2</v>
      </c>
      <c r="B12" s="17" t="s">
        <v>43</v>
      </c>
      <c r="C12" s="19">
        <v>35</v>
      </c>
      <c r="D12" s="13">
        <v>0</v>
      </c>
      <c r="E12" s="12">
        <f t="shared" ref="E12:E19" si="0">C12*D12</f>
        <v>0</v>
      </c>
    </row>
    <row r="13" spans="1:7" ht="18.75">
      <c r="A13" s="16">
        <v>3</v>
      </c>
      <c r="B13" s="17" t="s">
        <v>44</v>
      </c>
      <c r="C13" s="19">
        <v>50</v>
      </c>
      <c r="D13" s="13">
        <v>0</v>
      </c>
      <c r="E13" s="12">
        <f t="shared" si="0"/>
        <v>0</v>
      </c>
    </row>
    <row r="14" spans="1:7" ht="18.75">
      <c r="A14" s="16">
        <v>4</v>
      </c>
      <c r="B14" s="17" t="s">
        <v>45</v>
      </c>
      <c r="C14" s="19">
        <v>30</v>
      </c>
      <c r="D14" s="13">
        <v>0</v>
      </c>
      <c r="E14" s="12">
        <f t="shared" si="0"/>
        <v>0</v>
      </c>
    </row>
    <row r="15" spans="1:7" ht="18.75">
      <c r="A15" s="16">
        <v>5</v>
      </c>
      <c r="B15" s="16" t="s">
        <v>148</v>
      </c>
      <c r="C15" s="15">
        <v>3</v>
      </c>
      <c r="D15" s="13">
        <v>0</v>
      </c>
      <c r="E15" s="12">
        <f t="shared" si="0"/>
        <v>0</v>
      </c>
    </row>
    <row r="16" spans="1:7" ht="18.75">
      <c r="A16" s="16">
        <v>6</v>
      </c>
      <c r="B16" s="16" t="s">
        <v>149</v>
      </c>
      <c r="C16" s="15">
        <v>3</v>
      </c>
      <c r="D16" s="13">
        <v>0</v>
      </c>
      <c r="E16" s="12">
        <f t="shared" si="0"/>
        <v>0</v>
      </c>
    </row>
    <row r="17" spans="1:5" ht="18.75">
      <c r="A17" s="16">
        <v>7</v>
      </c>
      <c r="B17" s="16" t="s">
        <v>150</v>
      </c>
      <c r="C17" s="15">
        <v>3</v>
      </c>
      <c r="D17" s="13">
        <v>0</v>
      </c>
      <c r="E17" s="12">
        <f t="shared" si="0"/>
        <v>0</v>
      </c>
    </row>
    <row r="18" spans="1:5" ht="18.75">
      <c r="A18" s="16">
        <v>8</v>
      </c>
      <c r="B18" s="16" t="s">
        <v>152</v>
      </c>
      <c r="C18" s="15">
        <v>3</v>
      </c>
      <c r="D18" s="13">
        <v>0</v>
      </c>
      <c r="E18" s="12">
        <f t="shared" si="0"/>
        <v>0</v>
      </c>
    </row>
    <row r="19" spans="1:5" ht="18.75">
      <c r="A19" s="16">
        <v>9</v>
      </c>
      <c r="B19" s="17" t="s">
        <v>151</v>
      </c>
      <c r="C19" s="15">
        <v>3</v>
      </c>
      <c r="D19" s="13">
        <v>0</v>
      </c>
      <c r="E19" s="12">
        <f t="shared" si="0"/>
        <v>0</v>
      </c>
    </row>
    <row r="20" spans="1:5" ht="18.75">
      <c r="A20" s="53"/>
      <c r="B20" s="53"/>
      <c r="C20" s="53"/>
      <c r="D20" s="7" t="s">
        <v>155</v>
      </c>
      <c r="E20" s="14">
        <f>SUM(E11:E19)</f>
        <v>0</v>
      </c>
    </row>
    <row r="26" spans="1:5">
      <c r="B26" s="11" t="s">
        <v>165</v>
      </c>
    </row>
    <row r="27" spans="1:5">
      <c r="B27" s="10" t="s">
        <v>174</v>
      </c>
    </row>
    <row r="28" spans="1:5" ht="60">
      <c r="A28" s="4" t="s">
        <v>0</v>
      </c>
      <c r="B28" s="4" t="s">
        <v>1</v>
      </c>
      <c r="C28" s="4" t="s">
        <v>2</v>
      </c>
      <c r="D28" s="4" t="s">
        <v>216</v>
      </c>
      <c r="E28" s="6" t="s">
        <v>161</v>
      </c>
    </row>
    <row r="29" spans="1:5" ht="18.75">
      <c r="A29" s="16">
        <v>1</v>
      </c>
      <c r="B29" s="17" t="s">
        <v>42</v>
      </c>
      <c r="C29" s="19">
        <v>20</v>
      </c>
      <c r="D29" s="13">
        <v>0</v>
      </c>
      <c r="E29" s="12">
        <f>C29*D29</f>
        <v>0</v>
      </c>
    </row>
    <row r="30" spans="1:5" ht="18.75">
      <c r="A30" s="16">
        <v>2</v>
      </c>
      <c r="B30" s="17" t="s">
        <v>43</v>
      </c>
      <c r="C30" s="19">
        <v>35</v>
      </c>
      <c r="D30" s="13">
        <v>0</v>
      </c>
      <c r="E30" s="12">
        <f t="shared" ref="E30:E37" si="1">C30*D30</f>
        <v>0</v>
      </c>
    </row>
    <row r="31" spans="1:5" ht="18.75">
      <c r="A31" s="16">
        <v>3</v>
      </c>
      <c r="B31" s="17" t="s">
        <v>44</v>
      </c>
      <c r="C31" s="19">
        <v>50</v>
      </c>
      <c r="D31" s="13">
        <v>0</v>
      </c>
      <c r="E31" s="12">
        <f t="shared" si="1"/>
        <v>0</v>
      </c>
    </row>
    <row r="32" spans="1:5" ht="18.75">
      <c r="A32" s="16">
        <v>4</v>
      </c>
      <c r="B32" s="17" t="s">
        <v>45</v>
      </c>
      <c r="C32" s="19">
        <v>30</v>
      </c>
      <c r="D32" s="13">
        <v>0</v>
      </c>
      <c r="E32" s="12">
        <f t="shared" si="1"/>
        <v>0</v>
      </c>
    </row>
    <row r="33" spans="1:5" ht="18.75">
      <c r="A33" s="16">
        <v>5</v>
      </c>
      <c r="B33" s="16" t="s">
        <v>148</v>
      </c>
      <c r="C33" s="15">
        <v>3</v>
      </c>
      <c r="D33" s="13">
        <v>0</v>
      </c>
      <c r="E33" s="12">
        <f t="shared" si="1"/>
        <v>0</v>
      </c>
    </row>
    <row r="34" spans="1:5" ht="18.75">
      <c r="A34" s="16">
        <v>6</v>
      </c>
      <c r="B34" s="16" t="s">
        <v>149</v>
      </c>
      <c r="C34" s="15">
        <v>3</v>
      </c>
      <c r="D34" s="13">
        <v>0</v>
      </c>
      <c r="E34" s="12">
        <f t="shared" si="1"/>
        <v>0</v>
      </c>
    </row>
    <row r="35" spans="1:5" ht="18.75">
      <c r="A35" s="16">
        <v>7</v>
      </c>
      <c r="B35" s="16" t="s">
        <v>150</v>
      </c>
      <c r="C35" s="15">
        <v>3</v>
      </c>
      <c r="D35" s="13">
        <v>0</v>
      </c>
      <c r="E35" s="12">
        <f t="shared" si="1"/>
        <v>0</v>
      </c>
    </row>
    <row r="36" spans="1:5" ht="18.75">
      <c r="A36" s="16">
        <v>8</v>
      </c>
      <c r="B36" s="16" t="s">
        <v>152</v>
      </c>
      <c r="C36" s="15">
        <v>3</v>
      </c>
      <c r="D36" s="13">
        <v>0</v>
      </c>
      <c r="E36" s="12">
        <f t="shared" si="1"/>
        <v>0</v>
      </c>
    </row>
    <row r="37" spans="1:5" ht="18.75">
      <c r="A37" s="16">
        <v>9</v>
      </c>
      <c r="B37" s="17" t="s">
        <v>151</v>
      </c>
      <c r="C37" s="15">
        <v>3</v>
      </c>
      <c r="D37" s="13">
        <v>0</v>
      </c>
      <c r="E37" s="12">
        <f t="shared" si="1"/>
        <v>0</v>
      </c>
    </row>
    <row r="38" spans="1:5" ht="18.75">
      <c r="A38" s="53"/>
      <c r="B38" s="53"/>
      <c r="C38" s="53"/>
      <c r="D38" s="20" t="s">
        <v>155</v>
      </c>
      <c r="E38" s="18">
        <f>SUM(E29:E37)</f>
        <v>0</v>
      </c>
    </row>
  </sheetData>
  <mergeCells count="2">
    <mergeCell ref="A20:C20"/>
    <mergeCell ref="A38:C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5"/>
  <sheetViews>
    <sheetView tabSelected="1" topLeftCell="A10" zoomScale="90" zoomScaleNormal="90" workbookViewId="0">
      <selection activeCell="G15" sqref="G15"/>
    </sheetView>
  </sheetViews>
  <sheetFormatPr defaultRowHeight="15"/>
  <cols>
    <col min="2" max="2" width="25.5703125" customWidth="1"/>
    <col min="3" max="3" width="22.7109375" customWidth="1"/>
    <col min="4" max="4" width="22.5703125" customWidth="1"/>
    <col min="5" max="5" width="19.140625" customWidth="1"/>
    <col min="7" max="7" width="22.5703125" customWidth="1"/>
    <col min="8" max="8" width="48.7109375" customWidth="1"/>
    <col min="12" max="12" width="45.5703125" customWidth="1"/>
  </cols>
  <sheetData>
    <row r="7" spans="7:16">
      <c r="M7" s="2"/>
      <c r="N7" s="2"/>
      <c r="O7" s="2"/>
      <c r="P7" s="2"/>
    </row>
    <row r="12" spans="7:16" ht="30">
      <c r="G12" s="49" t="s">
        <v>163</v>
      </c>
      <c r="H12" s="22" t="s">
        <v>237</v>
      </c>
    </row>
    <row r="13" spans="7:16" ht="180">
      <c r="G13" s="35"/>
      <c r="H13" s="36" t="s">
        <v>229</v>
      </c>
    </row>
    <row r="14" spans="7:16" ht="45">
      <c r="G14" s="8" t="s">
        <v>167</v>
      </c>
      <c r="H14" s="3" t="s">
        <v>228</v>
      </c>
    </row>
    <row r="15" spans="7:16" ht="45">
      <c r="G15" s="11" t="s">
        <v>168</v>
      </c>
      <c r="H15" s="3" t="s">
        <v>166</v>
      </c>
    </row>
    <row r="16" spans="7:16">
      <c r="G16" s="1"/>
      <c r="H16" s="5" t="s">
        <v>170</v>
      </c>
    </row>
    <row r="17" spans="1:5">
      <c r="B17" s="8" t="s">
        <v>164</v>
      </c>
    </row>
    <row r="18" spans="1:5">
      <c r="B18" s="9" t="s">
        <v>214</v>
      </c>
    </row>
    <row r="19" spans="1:5" ht="38.25" customHeight="1">
      <c r="A19" s="4" t="s">
        <v>0</v>
      </c>
      <c r="B19" s="4" t="s">
        <v>1</v>
      </c>
      <c r="C19" s="4" t="s">
        <v>2</v>
      </c>
      <c r="D19" s="4" t="s">
        <v>162</v>
      </c>
      <c r="E19" s="6" t="s">
        <v>161</v>
      </c>
    </row>
    <row r="20" spans="1:5" ht="30">
      <c r="A20" s="5">
        <v>1</v>
      </c>
      <c r="B20" s="5" t="s">
        <v>88</v>
      </c>
      <c r="C20" s="15">
        <v>30</v>
      </c>
      <c r="D20" s="13">
        <v>0</v>
      </c>
      <c r="E20" s="14">
        <f>C20*D20</f>
        <v>0</v>
      </c>
    </row>
    <row r="22" spans="1:5">
      <c r="B22" s="11" t="s">
        <v>165</v>
      </c>
    </row>
    <row r="23" spans="1:5">
      <c r="B23" s="10" t="s">
        <v>169</v>
      </c>
    </row>
    <row r="24" spans="1:5" ht="45">
      <c r="A24" s="4" t="s">
        <v>0</v>
      </c>
      <c r="B24" s="4" t="s">
        <v>1</v>
      </c>
      <c r="C24" s="4" t="s">
        <v>2</v>
      </c>
      <c r="D24" s="4" t="s">
        <v>215</v>
      </c>
      <c r="E24" s="6" t="s">
        <v>161</v>
      </c>
    </row>
    <row r="25" spans="1:5" ht="30">
      <c r="A25" s="5">
        <v>1</v>
      </c>
      <c r="B25" s="5" t="s">
        <v>88</v>
      </c>
      <c r="C25" s="15">
        <v>30</v>
      </c>
      <c r="D25" s="13">
        <v>0</v>
      </c>
      <c r="E25" s="14">
        <f>C25*D25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 1</vt:lpstr>
      <vt:lpstr>ZAD 2</vt:lpstr>
      <vt:lpstr>ZAD 3</vt:lpstr>
      <vt:lpstr>ZAD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2017-08-31T10:26:56Z</dcterms:created>
  <dcterms:modified xsi:type="dcterms:W3CDTF">2017-11-28T13:58:46Z</dcterms:modified>
</cp:coreProperties>
</file>